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tiff" ContentType="image/tiff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Антот\!!! Бланки заказа\HOGGI\2023\Bingo Evo\Финал 2023\"/>
    </mc:Choice>
  </mc:AlternateContent>
  <bookViews>
    <workbookView xWindow="13260" yWindow="30" windowWidth="14550" windowHeight="12285" firstSheet="1" activeTab="3"/>
  </bookViews>
  <sheets>
    <sheet name="BINGO Evo Mini" sheetId="7" state="hidden" r:id="rId1"/>
    <sheet name="BINGO Evo размер 1" sheetId="1" r:id="rId2"/>
    <sheet name="BINGO Evo размер 2" sheetId="5" r:id="rId3"/>
    <sheet name="BINGO Evo size 2-XL" sheetId="6" r:id="rId4"/>
  </sheets>
  <definedNames>
    <definedName name="_xlnm.Print_Area" localSheetId="0">'BINGO Evo Mini'!$B$1:$J$204</definedName>
    <definedName name="_xlnm.Print_Area" localSheetId="3">'BINGO Evo size 2-XL'!$B$1:$I$177</definedName>
    <definedName name="_xlnm.Print_Area" localSheetId="1">'BINGO Evo размер 1'!#REF!</definedName>
    <definedName name="_xlnm.Print_Area" localSheetId="2">'BINGO Evo размер 2'!$B$1:$I$226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86" i="6" l="1"/>
  <c r="J184" i="6" l="1"/>
  <c r="J183" i="6"/>
  <c r="J234" i="5"/>
  <c r="J189" i="6" l="1"/>
  <c r="J190" i="6" s="1"/>
  <c r="J187" i="6" l="1"/>
  <c r="K207" i="7" l="1"/>
  <c r="K208" i="7" s="1"/>
  <c r="J207" i="7"/>
  <c r="J208" i="7" s="1"/>
  <c r="J180" i="6" l="1"/>
  <c r="J181" i="6" s="1"/>
  <c r="J233" i="5" l="1"/>
  <c r="J244" i="1" l="1"/>
  <c r="J245" i="1" s="1"/>
  <c r="J217" i="1"/>
  <c r="J130" i="1"/>
  <c r="J97" i="1"/>
  <c r="J72" i="1"/>
  <c r="J48" i="1"/>
  <c r="J230" i="5" l="1"/>
  <c r="J231" i="5" l="1"/>
</calcChain>
</file>

<file path=xl/sharedStrings.xml><?xml version="1.0" encoding="utf-8"?>
<sst xmlns="http://schemas.openxmlformats.org/spreadsheetml/2006/main" count="2939" uniqueCount="472">
  <si>
    <t>3202-7100</t>
  </si>
  <si>
    <t>3201-6100</t>
  </si>
  <si>
    <t>3201-6200</t>
  </si>
  <si>
    <t>3201-6300</t>
  </si>
  <si>
    <t>3201-5400</t>
  </si>
  <si>
    <t>3201-5500</t>
  </si>
  <si>
    <t>3201-5600</t>
  </si>
  <si>
    <t>3201-5700</t>
  </si>
  <si>
    <t>3201-8300</t>
  </si>
  <si>
    <t>3201-8400</t>
  </si>
  <si>
    <t>3201-9300</t>
  </si>
  <si>
    <t>3201-9200</t>
  </si>
  <si>
    <t>3201-7601</t>
  </si>
  <si>
    <t>7000-0006</t>
  </si>
  <si>
    <t>3201-5800</t>
  </si>
  <si>
    <t>3203-7601</t>
  </si>
  <si>
    <t>3203-5400</t>
  </si>
  <si>
    <t>3203-5600</t>
  </si>
  <si>
    <t>3203-8300</t>
  </si>
  <si>
    <t>3203-9200</t>
  </si>
  <si>
    <t>7000-0010</t>
  </si>
  <si>
    <t>7000-0012</t>
  </si>
  <si>
    <t>7000-0018</t>
  </si>
  <si>
    <t>7000-0019</t>
  </si>
  <si>
    <t>7000-0020</t>
  </si>
  <si>
    <t>o</t>
  </si>
  <si>
    <t>3201-6400</t>
  </si>
  <si>
    <t>3203-6400</t>
  </si>
  <si>
    <t>7000-0058</t>
  </si>
  <si>
    <t>3231-1301</t>
  </si>
  <si>
    <t>3231-9402</t>
  </si>
  <si>
    <t>3231-7300</t>
  </si>
  <si>
    <t>3231-1000</t>
  </si>
  <si>
    <t>3232-1000</t>
  </si>
  <si>
    <t>3231-2900</t>
  </si>
  <si>
    <t>3231-2600</t>
  </si>
  <si>
    <t>3231-249x</t>
  </si>
  <si>
    <t>3240-2950</t>
  </si>
  <si>
    <t>3231-7201</t>
  </si>
  <si>
    <t>3231-6701</t>
  </si>
  <si>
    <t>3231-6702</t>
  </si>
  <si>
    <t>3231-5300</t>
  </si>
  <si>
    <t>3233-1000</t>
  </si>
  <si>
    <t>3234-1000</t>
  </si>
  <si>
    <t>3233-9402</t>
  </si>
  <si>
    <t>3233-2900</t>
  </si>
  <si>
    <t>3233-2600</t>
  </si>
  <si>
    <t>3231-6703</t>
  </si>
  <si>
    <t>3233-5300</t>
  </si>
  <si>
    <t>3233-8100</t>
  </si>
  <si>
    <t>3231-8100</t>
  </si>
  <si>
    <t>3231-8200</t>
  </si>
  <si>
    <t>3231-8202</t>
  </si>
  <si>
    <t>3231-8201</t>
  </si>
  <si>
    <t>3231-8203</t>
  </si>
  <si>
    <t>3233-8200</t>
  </si>
  <si>
    <t>3233-8202</t>
  </si>
  <si>
    <t>3233-8201</t>
  </si>
  <si>
    <t>3233-8203</t>
  </si>
  <si>
    <t>3231-1501</t>
  </si>
  <si>
    <t>3231-2551</t>
  </si>
  <si>
    <t>3233-2551</t>
  </si>
  <si>
    <t>3231-7800</t>
  </si>
  <si>
    <t>3231-7900</t>
  </si>
  <si>
    <t>3233-7800</t>
  </si>
  <si>
    <t>3231-7801</t>
  </si>
  <si>
    <t>3231-7901</t>
  </si>
  <si>
    <t>3233-7801</t>
  </si>
  <si>
    <t>Description</t>
  </si>
  <si>
    <t>Qty.</t>
  </si>
  <si>
    <t>with</t>
  </si>
  <si>
    <t>or</t>
  </si>
  <si>
    <t>1 pc.</t>
  </si>
  <si>
    <t>1 pair</t>
  </si>
  <si>
    <t>1 set</t>
  </si>
  <si>
    <t>Buggy-Board</t>
  </si>
  <si>
    <t>3231-7400</t>
  </si>
  <si>
    <t>3236-1000</t>
  </si>
  <si>
    <t>3237-1000</t>
  </si>
  <si>
    <t>Crash tested according to ISO 7176-19 and ANSI/RESNA WC/Vol.1. - Section 19</t>
  </si>
  <si>
    <t>3004-0000</t>
  </si>
  <si>
    <t>3004-0001</t>
  </si>
  <si>
    <t>3005-0000</t>
  </si>
  <si>
    <t>3005-0001</t>
  </si>
  <si>
    <t>3231-7700</t>
  </si>
  <si>
    <t>3233-7700</t>
  </si>
  <si>
    <t>3234-7700</t>
  </si>
  <si>
    <t>3238-1000</t>
  </si>
  <si>
    <t>3239-1000</t>
  </si>
  <si>
    <t>3202-4100</t>
  </si>
  <si>
    <t>3231-4200</t>
  </si>
  <si>
    <t>3231-4201</t>
  </si>
  <si>
    <t>3204-4100</t>
  </si>
  <si>
    <t>3234-5190</t>
  </si>
  <si>
    <t>set</t>
  </si>
  <si>
    <t>3232-5190</t>
  </si>
  <si>
    <t>3234-2000</t>
  </si>
  <si>
    <t>3232-2000</t>
  </si>
  <si>
    <t>3235-2000</t>
  </si>
  <si>
    <t>3235-2900</t>
  </si>
  <si>
    <t>3235-2600</t>
  </si>
  <si>
    <t>3235-1000</t>
  </si>
  <si>
    <t>3239-1006</t>
  </si>
  <si>
    <t>Basic variations - mobility base rigid front wheels</t>
  </si>
  <si>
    <t>Headrest pads, size 1</t>
  </si>
  <si>
    <t>Basic variations - mobility base TRIKE (custom-made product)</t>
  </si>
  <si>
    <t>with/or: Please select only one version!</t>
  </si>
  <si>
    <t>Orderno.</t>
  </si>
  <si>
    <t>Colour</t>
  </si>
  <si>
    <r>
      <rPr>
        <b/>
        <sz val="10"/>
        <rFont val="Arial"/>
        <family val="2"/>
      </rPr>
      <t>Size 2</t>
    </r>
    <r>
      <rPr>
        <sz val="10"/>
        <rFont val="Arial"/>
        <family val="2"/>
      </rPr>
      <t xml:space="preserve"> for children at the age of approx. 4 - 10 years</t>
    </r>
  </si>
  <si>
    <r>
      <rPr>
        <b/>
        <sz val="10"/>
        <rFont val="Arial"/>
        <family val="2"/>
      </rPr>
      <t>Size 2 XL</t>
    </r>
    <r>
      <rPr>
        <sz val="10"/>
        <rFont val="Arial"/>
        <family val="2"/>
      </rPr>
      <t xml:space="preserve"> for children at the age of approx. 8 - 12 years</t>
    </r>
  </si>
  <si>
    <t>1219-0030</t>
  </si>
  <si>
    <r>
      <rPr>
        <sz val="11"/>
        <rFont val="Wingdings"/>
        <charset val="2"/>
      </rPr>
      <t>o</t>
    </r>
    <r>
      <rPr>
        <sz val="10"/>
        <rFont val="Arial"/>
        <family val="2"/>
      </rPr>
      <t xml:space="preserve"> SA-0225-MP</t>
    </r>
  </si>
  <si>
    <t>SA-0031-KP</t>
  </si>
  <si>
    <t>SA-0234-MP</t>
  </si>
  <si>
    <t>SA-0016/3-MP</t>
  </si>
  <si>
    <t>SA-0298-MP</t>
  </si>
  <si>
    <t>SA-0321-MP</t>
  </si>
  <si>
    <t>3235-7201</t>
  </si>
  <si>
    <t>3201-7600</t>
  </si>
  <si>
    <t>3231-7600</t>
  </si>
  <si>
    <t>3203-7600</t>
  </si>
  <si>
    <t>3233-7600</t>
  </si>
  <si>
    <t>SA-0430</t>
  </si>
  <si>
    <t>1229-0009</t>
  </si>
  <si>
    <t>3232-2203</t>
  </si>
  <si>
    <t>032</t>
  </si>
  <si>
    <t>1229-0030</t>
  </si>
  <si>
    <t>1219-0029</t>
  </si>
  <si>
    <t>1229-0029</t>
  </si>
  <si>
    <t>1229-0031</t>
  </si>
  <si>
    <t>1219-0031</t>
  </si>
  <si>
    <t>SA-0016/4-MP</t>
  </si>
  <si>
    <t>3232-5100</t>
  </si>
  <si>
    <t>3234-5100</t>
  </si>
  <si>
    <t>3235-5200</t>
  </si>
  <si>
    <r>
      <rPr>
        <sz val="11"/>
        <rFont val="Wingdings"/>
        <charset val="2"/>
      </rPr>
      <t>o</t>
    </r>
    <r>
      <rPr>
        <sz val="10"/>
        <rFont val="Arial"/>
        <family val="2"/>
      </rPr>
      <t xml:space="preserve"> 3002-9500</t>
    </r>
  </si>
  <si>
    <t>3002-5400</t>
  </si>
  <si>
    <t>3002-0010</t>
  </si>
  <si>
    <t>3002-0011</t>
  </si>
  <si>
    <t>3003-0010</t>
  </si>
  <si>
    <t>3003-0011</t>
  </si>
  <si>
    <t>3231-9500</t>
  </si>
  <si>
    <r>
      <rPr>
        <sz val="11"/>
        <rFont val="Wingdings"/>
        <charset val="2"/>
      </rPr>
      <t>o</t>
    </r>
    <r>
      <rPr>
        <sz val="10"/>
        <rFont val="Arial"/>
        <family val="2"/>
      </rPr>
      <t xml:space="preserve"> 1131-9017</t>
    </r>
  </si>
  <si>
    <t>022</t>
  </si>
  <si>
    <r>
      <rPr>
        <sz val="11"/>
        <rFont val="Wingdings"/>
        <charset val="2"/>
      </rPr>
      <t>o</t>
    </r>
    <r>
      <rPr>
        <sz val="10"/>
        <rFont val="Arial"/>
        <family val="2"/>
      </rPr>
      <t xml:space="preserve"> 1131-9018</t>
    </r>
  </si>
  <si>
    <r>
      <rPr>
        <sz val="11"/>
        <rFont val="Wingdings"/>
        <charset val="2"/>
      </rPr>
      <t>o</t>
    </r>
    <r>
      <rPr>
        <sz val="10"/>
        <rFont val="Arial"/>
        <family val="2"/>
      </rPr>
      <t xml:space="preserve"> 1131-9019</t>
    </r>
  </si>
  <si>
    <t>3232-2500</t>
  </si>
  <si>
    <t>3232-2402</t>
  </si>
  <si>
    <t>3234-2500</t>
  </si>
  <si>
    <t>3234-2402</t>
  </si>
  <si>
    <t>SA-0042/1-MP</t>
  </si>
  <si>
    <t>01</t>
  </si>
  <si>
    <t>SA-0451-MP</t>
  </si>
  <si>
    <t>7000-0181</t>
  </si>
  <si>
    <t>Buggypod io *</t>
  </si>
  <si>
    <t>7000-0182</t>
  </si>
  <si>
    <t>1219-0004S</t>
  </si>
  <si>
    <t>1229-0004S</t>
  </si>
  <si>
    <t>1219-0025S</t>
  </si>
  <si>
    <t>1229-0021S</t>
  </si>
  <si>
    <t>1219-0011S</t>
  </si>
  <si>
    <t>1229-0011S</t>
  </si>
  <si>
    <t>3230-1501</t>
  </si>
  <si>
    <t>3230-9402</t>
  </si>
  <si>
    <t>3236-1011</t>
  </si>
  <si>
    <t>3230-7300</t>
  </si>
  <si>
    <t>3231-1011</t>
  </si>
  <si>
    <t>3238-1011</t>
  </si>
  <si>
    <t>3230-1000</t>
  </si>
  <si>
    <t>3004-0003</t>
  </si>
  <si>
    <t>3004-0002</t>
  </si>
  <si>
    <t>3002-0013</t>
  </si>
  <si>
    <t>3002-0012</t>
  </si>
  <si>
    <t>3230-9300</t>
  </si>
  <si>
    <t>3230-8300</t>
  </si>
  <si>
    <t>3230-8203</t>
  </si>
  <si>
    <t>3230-8201</t>
  </si>
  <si>
    <t>3230-8202</t>
  </si>
  <si>
    <t>3230-8200</t>
  </si>
  <si>
    <t>3230-8100</t>
  </si>
  <si>
    <t>3230-2201</t>
  </si>
  <si>
    <t>3230-5600</t>
  </si>
  <si>
    <t>3230-5300</t>
  </si>
  <si>
    <t>3230-6200</t>
  </si>
  <si>
    <t>3230-6100</t>
  </si>
  <si>
    <t>3230-7700</t>
  </si>
  <si>
    <t>3230-7602</t>
  </si>
  <si>
    <t>3230-7601</t>
  </si>
  <si>
    <t>3230-5190</t>
  </si>
  <si>
    <t>3230-5200</t>
  </si>
  <si>
    <t>3230-2600</t>
  </si>
  <si>
    <t>3230-2900</t>
  </si>
  <si>
    <t>3230-2000</t>
  </si>
  <si>
    <r>
      <rPr>
        <b/>
        <sz val="10"/>
        <rFont val="Arial"/>
        <family val="2"/>
      </rPr>
      <t>Size Mini</t>
    </r>
    <r>
      <rPr>
        <sz val="10"/>
        <rFont val="Arial"/>
        <family val="2"/>
      </rPr>
      <t xml:space="preserve"> for children at the age of approx. 1 - 3 years</t>
    </r>
  </si>
  <si>
    <t>1281-1028</t>
  </si>
  <si>
    <t>3232-7100</t>
  </si>
  <si>
    <t>3230-1030</t>
  </si>
  <si>
    <t>1219-0050</t>
  </si>
  <si>
    <t>1229-0050</t>
  </si>
  <si>
    <t>3232-1030</t>
  </si>
  <si>
    <t>3231-2552</t>
  </si>
  <si>
    <t>3233-2552</t>
  </si>
  <si>
    <t>3234-1030</t>
  </si>
  <si>
    <t>ý</t>
  </si>
  <si>
    <t>3235-1030</t>
  </si>
  <si>
    <t>1281-1027</t>
  </si>
  <si>
    <t>Order form incl. Exportprices (€) valid until 31.12.2022, release date 01/2022</t>
  </si>
  <si>
    <t>7000-0199</t>
  </si>
  <si>
    <t>* not possible in combination with aluminium front forks &amp; mobilitiy base Cross</t>
  </si>
  <si>
    <t>3230-6900</t>
  </si>
  <si>
    <t>3231-6900</t>
  </si>
  <si>
    <t>3233-6900</t>
  </si>
  <si>
    <t>3238-1030</t>
  </si>
  <si>
    <t>3239-1030</t>
  </si>
  <si>
    <t>3239-1008</t>
  </si>
  <si>
    <t>3232-9401</t>
  </si>
  <si>
    <t>3234-9401</t>
  </si>
  <si>
    <t>3234-7100</t>
  </si>
  <si>
    <t>BINGO Evolution сидение, размер 1</t>
  </si>
  <si>
    <r>
      <t xml:space="preserve">BINGO Evolution </t>
    </r>
    <r>
      <rPr>
        <sz val="10"/>
        <rFont val="Arial"/>
        <family val="2"/>
      </rPr>
      <t>реабилитационная коляска</t>
    </r>
  </si>
  <si>
    <r>
      <rPr>
        <b/>
        <sz val="10"/>
        <rFont val="Arial"/>
        <family val="2"/>
      </rPr>
      <t>Size 1</t>
    </r>
    <r>
      <rPr>
        <sz val="10"/>
        <rFont val="Arial"/>
        <family val="2"/>
      </rPr>
      <t xml:space="preserve"> для детейот 1 - 6 лет</t>
    </r>
  </si>
  <si>
    <t>Базовая конфигурация</t>
  </si>
  <si>
    <t>Минимальная информация (без этой информации ваш заказ не может быть обработан)</t>
  </si>
  <si>
    <t>Преднастройки (по умолчанию устанавливаются средние размеры)</t>
  </si>
  <si>
    <t>Базовые комплектующие - сиденье</t>
  </si>
  <si>
    <t>Артикул</t>
  </si>
  <si>
    <t>Цвет</t>
  </si>
  <si>
    <t>Наименование</t>
  </si>
  <si>
    <t>Опт</t>
  </si>
  <si>
    <t>Розница</t>
  </si>
  <si>
    <t>Обивка, размер 2, адаптируемая (IUS)</t>
  </si>
  <si>
    <t>* минимальная ширина 20 см</t>
  </si>
  <si>
    <t>* минимальная ширина 18 см</t>
  </si>
  <si>
    <t>Низкие бедренные поддержки, размер 2, регулируемые  по ширине и глубине*</t>
  </si>
  <si>
    <t>Опора для голени</t>
  </si>
  <si>
    <r>
      <t xml:space="preserve">Держатель подножки, 85 - 170° </t>
    </r>
    <r>
      <rPr>
        <b/>
        <sz val="10"/>
        <rFont val="Arial"/>
        <family val="2"/>
      </rPr>
      <t>* (19-40 см)</t>
    </r>
  </si>
  <si>
    <r>
      <t xml:space="preserve">Держатель подножки, фиксированный 90° </t>
    </r>
    <r>
      <rPr>
        <b/>
        <sz val="10"/>
        <rFont val="Arial"/>
        <family val="2"/>
        <charset val="204"/>
      </rPr>
      <t>(16-37 см)</t>
    </r>
  </si>
  <si>
    <r>
      <t xml:space="preserve">ширина: </t>
    </r>
    <r>
      <rPr>
        <b/>
        <sz val="10"/>
        <rFont val="Wingdings"/>
        <charset val="2"/>
      </rPr>
      <t>o</t>
    </r>
    <r>
      <rPr>
        <sz val="10"/>
        <rFont val="Arial"/>
        <family val="2"/>
      </rPr>
      <t xml:space="preserve">1=27 см, </t>
    </r>
    <r>
      <rPr>
        <b/>
        <sz val="10"/>
        <rFont val="Wingdings"/>
        <charset val="2"/>
      </rPr>
      <t>o</t>
    </r>
    <r>
      <rPr>
        <sz val="10"/>
        <rFont val="Arial"/>
        <family val="2"/>
      </rPr>
      <t xml:space="preserve">2=29 см, </t>
    </r>
    <r>
      <rPr>
        <b/>
        <sz val="10"/>
        <rFont val="Wingdings"/>
        <charset val="2"/>
      </rPr>
      <t>o</t>
    </r>
    <r>
      <rPr>
        <sz val="10"/>
        <rFont val="Arial"/>
        <family val="2"/>
      </rPr>
      <t xml:space="preserve">3=31 см, </t>
    </r>
    <r>
      <rPr>
        <b/>
        <sz val="10"/>
        <rFont val="Wingdings"/>
        <charset val="2"/>
      </rPr>
      <t>o</t>
    </r>
    <r>
      <rPr>
        <sz val="10"/>
        <rFont val="Arial"/>
        <family val="2"/>
      </rPr>
      <t>4=33 см</t>
    </r>
  </si>
  <si>
    <t>Опора для стоп с бортиком дял пяток</t>
  </si>
  <si>
    <t>Опора для стоп с бортиком по периметру, ширина 30 см</t>
  </si>
  <si>
    <t>Опора для стоп с бортиком по периметру алюминиевая, размер 1</t>
  </si>
  <si>
    <t>Фиксация опоры для стоп</t>
  </si>
  <si>
    <t>Стальной держатель опоры для стоп (добавляет 0,3 кг)</t>
  </si>
  <si>
    <t>Аксессуары - сиденье</t>
  </si>
  <si>
    <t>Подушки подголовника, низкое положение, размер 1</t>
  </si>
  <si>
    <t>Подушки подголовника, глубокие, размер 1</t>
  </si>
  <si>
    <t>Подушки подголовника, глубокие, с подготовкой под наушники, размер 1</t>
  </si>
  <si>
    <t>Анатомический подголовник для шеи, размер 1</t>
  </si>
  <si>
    <t>Поддержки для туловища, размер 1, бесступенчатая регулировка по высоте и ширине (8 x 10 x 2 см)</t>
  </si>
  <si>
    <t>Поддержки для туловища, размер 2, бесступенчатая регулировка по высоте и ширине (10 x 12 x 2 см)</t>
  </si>
  <si>
    <t>Поясной ремень</t>
  </si>
  <si>
    <t>4-х точечный, размер XS  (SW 18 - 24)</t>
  </si>
  <si>
    <t>5-ти точечный ремень безопасности</t>
  </si>
  <si>
    <t>Ремень для стоп</t>
  </si>
  <si>
    <t>Ремни для голеностопа, размер 1</t>
  </si>
  <si>
    <t>Ремень "штаны", размер 1</t>
  </si>
  <si>
    <t>Фиксирующий жилет, размер 0</t>
  </si>
  <si>
    <t>Фиксирующий жилет, размер 1</t>
  </si>
  <si>
    <t>Фиксирующий жилет, размер 2</t>
  </si>
  <si>
    <t>3201-5601</t>
  </si>
  <si>
    <t>3201-5701</t>
  </si>
  <si>
    <t>Грудно-плечевой жилет на 4-х застежках, размер 1</t>
  </si>
  <si>
    <t>Грудно-плечевой жилет на 4-х застежках, размер 2</t>
  </si>
  <si>
    <t>Абдуктор, размер 1, откидной и съемный</t>
  </si>
  <si>
    <t>Абдуктор, размер 1, фиксированный</t>
  </si>
  <si>
    <t>Абдуктор, размер 2, откидной и съемный</t>
  </si>
  <si>
    <t>Абдуктор, размер 2, фиксированный</t>
  </si>
  <si>
    <t xml:space="preserve">Держатель для принадлежностей: передний мягкий поручень или терапевтический столик </t>
  </si>
  <si>
    <t>Терапевтический столик, размер 1, прозрачный</t>
  </si>
  <si>
    <t>Зимний мешок для ног, размер 1</t>
  </si>
  <si>
    <t>Зимний мешок для ног, размер 2</t>
  </si>
  <si>
    <t>Вставка  из овчины, размер 1</t>
  </si>
  <si>
    <t>Вставка  из овчины, размер 2</t>
  </si>
  <si>
    <t>Дождевик - накидка, размер 1</t>
  </si>
  <si>
    <t>Крыша от дождя</t>
  </si>
  <si>
    <t>Дождевик прозрачный</t>
  </si>
  <si>
    <t>Домашняя рама (крестик), размер 1, сдвоенные  колеса диаметр 75 мм</t>
  </si>
  <si>
    <t>Боковые накладки в тон обивки</t>
  </si>
  <si>
    <t>Боковые накладки - белый цвет</t>
  </si>
  <si>
    <t>Боковые накладки - черный цвет</t>
  </si>
  <si>
    <t>Ручка для толкания для домашней рамы</t>
  </si>
  <si>
    <t>COBRA домашняя рама, размер 1, сдвоенные  колеса диаметр 75 мм*</t>
  </si>
  <si>
    <t>COBRA домашняя рама, размер 1, сдвоенные  колеса диаметр 125 мм*</t>
  </si>
  <si>
    <r>
      <t xml:space="preserve">Преднастройка газовой пружины: </t>
    </r>
    <r>
      <rPr>
        <sz val="9"/>
        <rFont val="Arial"/>
        <family val="2"/>
      </rPr>
      <t xml:space="preserve">  до </t>
    </r>
    <r>
      <rPr>
        <sz val="10"/>
        <rFont val="Arial"/>
        <family val="2"/>
      </rPr>
      <t>20kg</t>
    </r>
    <r>
      <rPr>
        <sz val="9"/>
        <rFont val="Arial"/>
        <family val="2"/>
      </rPr>
      <t xml:space="preserve">, </t>
    </r>
    <r>
      <rPr>
        <sz val="12"/>
        <rFont val="Wingdings"/>
        <charset val="2"/>
      </rPr>
      <t>o</t>
    </r>
    <r>
      <rPr>
        <sz val="10"/>
        <rFont val="Arial"/>
        <family val="2"/>
      </rPr>
      <t>до 35kg,</t>
    </r>
    <r>
      <rPr>
        <sz val="9"/>
        <rFont val="Arial"/>
        <family val="2"/>
      </rPr>
      <t xml:space="preserve"> </t>
    </r>
    <r>
      <rPr>
        <sz val="12"/>
        <rFont val="Wingdings"/>
        <charset val="2"/>
      </rPr>
      <t>o</t>
    </r>
    <r>
      <rPr>
        <sz val="10"/>
        <rFont val="Arial"/>
        <family val="2"/>
      </rPr>
      <t>до 50kg</t>
    </r>
  </si>
  <si>
    <t>BINGO Evolution колесная база(шасси), размер 1, передние колеса поворотные</t>
  </si>
  <si>
    <t>Базовые комплектующие - передние колеса поворотные</t>
  </si>
  <si>
    <t>Пластиковые передние вилки</t>
  </si>
  <si>
    <t>Алюминиевые передние вилки</t>
  </si>
  <si>
    <t>Блокираторы колес для пластиковых вилок</t>
  </si>
  <si>
    <t>Блокираторы колес для алюминиевых вилок</t>
  </si>
  <si>
    <t>Без подвески</t>
  </si>
  <si>
    <t>Система подвески рамы, четыре позиции регулировки</t>
  </si>
  <si>
    <t>Комплект пружин (белый) для нагрузки до 15 кг</t>
  </si>
  <si>
    <t>Комплект пружин (черный) для нагрузки до 15 кг</t>
  </si>
  <si>
    <t>Комплект пружин (соответствующий цвету обивки) для нагрузки до 15 кг</t>
  </si>
  <si>
    <t>Комплект пружин (белый) для нагрузки до 25 кг</t>
  </si>
  <si>
    <t>Комплект пружин (черный) для нагрузки до 25 кг</t>
  </si>
  <si>
    <t>Комплект пружин (соответствующий цвету обивки) для нагрузки до 25 кг</t>
  </si>
  <si>
    <t>Комплект пружин (белый) для нагрузки от 25 кг</t>
  </si>
  <si>
    <t>Комплект пружин (черный) для нагрузки от 25 кг</t>
  </si>
  <si>
    <t>Комплект пружин (соответствующий цвету обивки) для нагрузки от 25 кг</t>
  </si>
  <si>
    <t>Боковые накладки в тон обивки (стандарт)</t>
  </si>
  <si>
    <t>Боковые накладки в тон рамы</t>
  </si>
  <si>
    <t>Пневматические колеса с 6-спицевыми ободами</t>
  </si>
  <si>
    <t>Полиуретановые колеса 6 спиц</t>
  </si>
  <si>
    <t>Полиуретановые колеса 7 спиц</t>
  </si>
  <si>
    <t xml:space="preserve">Пневматические, литые  колеса  с черным  ободом, 5-спиц, с барабанным тормозом, с функцией  блокировки  </t>
  </si>
  <si>
    <t xml:space="preserve">Полиуретановые, литые  колеса  с черным  ободом, 5-спиц, с барабанным тормозом, с функцией  блокировки  </t>
  </si>
  <si>
    <t xml:space="preserve">Сумка для принадлежностей,  размер 1 (макс.. 8 кг) *  </t>
  </si>
  <si>
    <t>Мягкая сумка для принадлежностей, размер 1 (макс. 3 кг)</t>
  </si>
  <si>
    <t>Без транспортировочного крепления</t>
  </si>
  <si>
    <t xml:space="preserve">Транспортировочное крепление </t>
  </si>
  <si>
    <t>Базовые комплектующие - колесная база CROSS с алюминиевыми передними вилками</t>
  </si>
  <si>
    <t>BINGO Evolution CROSS, размер 1</t>
  </si>
  <si>
    <t>Тормоз для двух рук</t>
  </si>
  <si>
    <t>* не комбинируйте с комплектом крепления, используйте только с сиденьем в направлении движения</t>
  </si>
  <si>
    <t>Антиопракидыватели правый и левый*</t>
  </si>
  <si>
    <t>* невозможно с 3238-1030</t>
  </si>
  <si>
    <t>Базовые комплектующие  - передние колеса неповоротные (фиксированные)</t>
  </si>
  <si>
    <t>BINGO Evolution Колесная база (шасси), размер  1,  передние колеса неповоротные (фиксированные)</t>
  </si>
  <si>
    <t>Базовые комплектующие - колесная база TRIKE</t>
  </si>
  <si>
    <t>BINGO  Evolution  Колесная база (шасси), TRIKE  размер 1</t>
  </si>
  <si>
    <t>Специальные решения</t>
  </si>
  <si>
    <t>Столик для дополнительного оборудования, размер 1 (только для  колесной базы 3238-10X0)</t>
  </si>
  <si>
    <t>Держатель кислородного баллона (100мм) для бутылок до 75 см*</t>
  </si>
  <si>
    <t>* установка только с правой стороны</t>
  </si>
  <si>
    <t>Держатель кислородного баллона (100мм) для бутылок до 75 см* регулируемый по углу</t>
  </si>
  <si>
    <t>Держатель кислородного баллона (100мм) для бутылок до 40 см*</t>
  </si>
  <si>
    <t>Инфузионная стойка</t>
  </si>
  <si>
    <t>Подставка для ног EVO на 2-6 см уменьшает длину голени</t>
  </si>
  <si>
    <t>Усиленная задняя ось, увеличивает максимальную нагрузку до 70 кг</t>
  </si>
  <si>
    <t>* только по направлению движения</t>
  </si>
  <si>
    <t>Адапетр увеличения высоты сиденья на 10 см *</t>
  </si>
  <si>
    <t>Соединение двух Bingo Evolution</t>
  </si>
  <si>
    <t>* возможно только с 2 колесными базами одного размера, нельзя для базы 3230-1000</t>
  </si>
  <si>
    <t>* не возможно с алюминиевыми вилками</t>
  </si>
  <si>
    <t>Подготовка к "BuggyPod"</t>
  </si>
  <si>
    <t>Подставка дял второго ребенка Buggy-Board</t>
  </si>
  <si>
    <t>Зонтик</t>
  </si>
  <si>
    <t>Динамики для подголовников 3201-7601</t>
  </si>
  <si>
    <t>Рюкзак для аксессуаров</t>
  </si>
  <si>
    <r>
      <t>*</t>
    </r>
    <r>
      <rPr>
        <b/>
        <sz val="10"/>
        <rFont val="Arial"/>
        <family val="2"/>
      </rPr>
      <t xml:space="preserve"> </t>
    </r>
    <r>
      <rPr>
        <b/>
        <sz val="9"/>
        <rFont val="Arial"/>
        <family val="2"/>
      </rPr>
      <t>только в комбинации с SA-0451</t>
    </r>
  </si>
  <si>
    <t>Buggypod io комплект аксессуаров (крыша, дождевик, подушка, транспортировочная сумка)</t>
  </si>
  <si>
    <t>7000-0202</t>
  </si>
  <si>
    <t>BINGO Evolution сидение, размер 2</t>
  </si>
  <si>
    <t>* минимальная ширина 25 см</t>
  </si>
  <si>
    <t>Низкие бедренные поддержки, размер 1, регулируемые  по ширине и глубине*</t>
  </si>
  <si>
    <t>Высокие бедренные поддержки, размер 1,  регулируемые  по ширине и глубине*</t>
  </si>
  <si>
    <t>Обивка, размер 1, адаптируемая (IUS)</t>
  </si>
  <si>
    <r>
      <t xml:space="preserve">Держатель подножки, фиксированный 90° </t>
    </r>
    <r>
      <rPr>
        <b/>
        <sz val="10"/>
        <rFont val="Arial"/>
        <family val="2"/>
        <charset val="204"/>
      </rPr>
      <t>(16-40 см)</t>
    </r>
  </si>
  <si>
    <r>
      <t>Опора для стоп с бортиком дял пяток, ширина:</t>
    </r>
    <r>
      <rPr>
        <sz val="9"/>
        <rFont val="Arial"/>
        <family val="2"/>
      </rPr>
      <t xml:space="preserve"> </t>
    </r>
    <r>
      <rPr>
        <sz val="12"/>
        <rFont val="Wingdings"/>
        <charset val="2"/>
      </rPr>
      <t>o</t>
    </r>
    <r>
      <rPr>
        <sz val="9"/>
        <rFont val="Arial"/>
        <family val="2"/>
      </rPr>
      <t xml:space="preserve">3=31, </t>
    </r>
    <r>
      <rPr>
        <sz val="12"/>
        <rFont val="Wingdings"/>
        <charset val="2"/>
      </rPr>
      <t>o</t>
    </r>
    <r>
      <rPr>
        <sz val="9"/>
        <rFont val="Arial"/>
        <family val="2"/>
      </rPr>
      <t xml:space="preserve">4=33, </t>
    </r>
    <r>
      <rPr>
        <sz val="12"/>
        <rFont val="Wingdings"/>
        <charset val="2"/>
      </rPr>
      <t>o</t>
    </r>
    <r>
      <rPr>
        <sz val="9"/>
        <rFont val="Arial"/>
        <family val="2"/>
      </rPr>
      <t>5=35 см</t>
    </r>
  </si>
  <si>
    <t>Опора для стоп с бортиком по периметру, ширина 35 см</t>
  </si>
  <si>
    <t>Опора для стоп с бортиком по периметру алюминиевая, размер 2</t>
  </si>
  <si>
    <t>Подушки подголовника, низкое положение, размер 2</t>
  </si>
  <si>
    <t>Подушки подголовника, глубокие, размер 2</t>
  </si>
  <si>
    <t>Подушки подголовника, глубокие, с подготовкой под наушники, размер 2</t>
  </si>
  <si>
    <t>Анатомический подголовник для шеи, размер 2</t>
  </si>
  <si>
    <t>4-х точечный, размер S  (SW 22 - 30)</t>
  </si>
  <si>
    <t>4-х точечный, размер M (SW 28 - 36)</t>
  </si>
  <si>
    <t>Ремни для голеностопа, размер 2</t>
  </si>
  <si>
    <t>Ремень "штаны", размер 2</t>
  </si>
  <si>
    <t>Фиксирующий жилет, размер 3</t>
  </si>
  <si>
    <t>3203-5601</t>
  </si>
  <si>
    <t>Грудно-плечевой жилет на 4-х застежках, размер 3</t>
  </si>
  <si>
    <t>Абдуктор, размер 3, откидной и съемный</t>
  </si>
  <si>
    <t>Абдуктор, размер 3, фиксированный</t>
  </si>
  <si>
    <t>Передний  поручень  с мягкой обивкой, размер 2</t>
  </si>
  <si>
    <t>Терапевтический столик, размер 2, прозрачный</t>
  </si>
  <si>
    <t>Терапевтический столик, размер 2, прозрачный, регулируемый по высоте</t>
  </si>
  <si>
    <t>Терапевтический столик, размер 2, серый</t>
  </si>
  <si>
    <t>Терапевтический столик, размер 2, серый, регулируемый по высоте</t>
  </si>
  <si>
    <t>Передний  поручень  с мягкой обивкой, размер 1</t>
  </si>
  <si>
    <t>Терапевтический столик, размер 1, прозрачный, регулируемый по высоте</t>
  </si>
  <si>
    <t>Зимний мешок для ног, размер 3</t>
  </si>
  <si>
    <t>Вставка  из овчины, размер 3</t>
  </si>
  <si>
    <t>Дождевик - накидка, размер 2</t>
  </si>
  <si>
    <t>Домашняя рама (крестик), размер 1, сдвоенные  колеса диаметр 125 мм</t>
  </si>
  <si>
    <t>BINGO Evolution колесная база(шасси), размер 2, передние колеса поворотные</t>
  </si>
  <si>
    <t>BINGO BINGO Evolution колесная база(шасси), размер 2, передние колеса поворотные, для респираторного оборудованияt</t>
  </si>
  <si>
    <t>Увеличение ручек для толкания на 7 см</t>
  </si>
  <si>
    <t>Тормоз для двух рук (для удлиненных ручек)</t>
  </si>
  <si>
    <t>BINGO Evolution CROSS, размер 2</t>
  </si>
  <si>
    <t>BINGO Evolution CROSS, размер 2, передние колеса поворотные, для респираторного оборудования</t>
  </si>
  <si>
    <t>BINGO Evolution CROSS, размер 1, передние колеса поворотные, для респираторного оборудования</t>
  </si>
  <si>
    <t>* невозможно с 3239-1030</t>
  </si>
  <si>
    <t>BINGO Evolution Колесная база (шасси), размер  2,  передние колеса неповоротные (фиксированные)</t>
  </si>
  <si>
    <t>BINGO  Evolution  Колесная база (шасси), TRIKE  размер 2</t>
  </si>
  <si>
    <t xml:space="preserve">Сумка для принадлежностей,  размер 2 (макс.. 8 кг) *  </t>
  </si>
  <si>
    <t>Мягкая сумка для принадлежностей, размер 2 (макс. 3 кг)</t>
  </si>
  <si>
    <t>COBRA домашняя рама, размер 2, сдвоенные  колеса диаметр 125 мм*</t>
  </si>
  <si>
    <t>COBRA домашняя рама, размер 2, сдвоенные  колеса диаметр 75 мм*</t>
  </si>
  <si>
    <t>Домашняя рама (крестик), размер 2, сдвоенные  колеса диаметр 125 мм</t>
  </si>
  <si>
    <t>Домашняя рама (крестик), размер 2, сдвоенные  колеса диаметр 75 мм</t>
  </si>
  <si>
    <t>Столик для дополнительного оборудования, размер 2 (только для  колесной базы 3239-10X0)</t>
  </si>
  <si>
    <t>Подставка для ног EVO на 6 см уменьшает длину голени</t>
  </si>
  <si>
    <t>BINGO BINGO Evolution колесная база(шасси), размер 1, передние колеса поворотные, для респираторного оборудования</t>
  </si>
  <si>
    <t>вкл.</t>
  </si>
  <si>
    <t>Терапевтический столик, размер 1, серый</t>
  </si>
  <si>
    <t>Терапевтический столик, размер 1, серый, регулируемый по высоте</t>
  </si>
  <si>
    <t>Поддержки для туловища, размер 3, бесступенчатая регулировка по высоте и ширине (12 x 13 x 2 cm)</t>
  </si>
  <si>
    <t>BINGO Evolution сидение, размер 2 XL</t>
  </si>
  <si>
    <t>Обивка, размер 2 XL, адаптируемая (IUS)</t>
  </si>
  <si>
    <t>Поддержки для туловища, размер 2, бесступенчатая регулировка по высоте и ширине (12 x 13 x 2 cm)</t>
  </si>
  <si>
    <t>BINGO Evolution колесная база(шасси), размер 2 XL, передние колеса поворотные</t>
  </si>
  <si>
    <t>BINGO BINGO Evolution колесная база(шасси), размер 2 XL, передние колеса поворотные, для респираторного оборудованияt</t>
  </si>
  <si>
    <t>BINGO Evolution CROSS, размер 2 XL</t>
  </si>
  <si>
    <t>BINGO Evolution CROSS, размер 2 XL, передние колеса поворотные, для респираторного оборудования</t>
  </si>
  <si>
    <t>Зимние перчатки</t>
  </si>
  <si>
    <r>
      <t xml:space="preserve">Стандартная комплектация </t>
    </r>
    <r>
      <rPr>
        <b/>
        <sz val="10"/>
        <color rgb="FFFF0000"/>
        <rFont val="Arial"/>
        <family val="2"/>
        <charset val="204"/>
      </rPr>
      <t>(прогулка)</t>
    </r>
    <r>
      <rPr>
        <b/>
        <sz val="10"/>
        <rFont val="Arial"/>
        <family val="2"/>
        <charset val="204"/>
      </rPr>
      <t>:</t>
    </r>
  </si>
  <si>
    <r>
      <t xml:space="preserve">Стандартная комплектация+ боковые поддержки </t>
    </r>
    <r>
      <rPr>
        <b/>
        <sz val="10"/>
        <color rgb="FFFF0000"/>
        <rFont val="Arial"/>
        <family val="2"/>
        <charset val="204"/>
      </rPr>
      <t>(прогулка)</t>
    </r>
    <r>
      <rPr>
        <b/>
        <sz val="10"/>
        <rFont val="Arial"/>
        <family val="2"/>
        <charset val="204"/>
      </rPr>
      <t>:</t>
    </r>
  </si>
  <si>
    <r>
      <t xml:space="preserve">Стандартная комплектация </t>
    </r>
    <r>
      <rPr>
        <b/>
        <sz val="10"/>
        <color rgb="FFFF0000"/>
        <rFont val="Arial"/>
        <family val="2"/>
        <charset val="204"/>
      </rPr>
      <t>(комната)</t>
    </r>
    <r>
      <rPr>
        <b/>
        <sz val="10"/>
        <rFont val="Arial"/>
        <family val="2"/>
        <charset val="204"/>
      </rPr>
      <t>:</t>
    </r>
  </si>
  <si>
    <r>
      <t xml:space="preserve">Стандартная комплектация+ боковые поддержки+столик </t>
    </r>
    <r>
      <rPr>
        <b/>
        <sz val="10"/>
        <color rgb="FFFF0000"/>
        <rFont val="Arial"/>
        <family val="2"/>
        <charset val="204"/>
      </rPr>
      <t>(комната)</t>
    </r>
    <r>
      <rPr>
        <b/>
        <sz val="10"/>
        <rFont val="Arial"/>
        <family val="2"/>
        <charset val="204"/>
      </rPr>
      <t>:</t>
    </r>
  </si>
  <si>
    <t>BINGO Evolution Mini сидение, размер 1</t>
  </si>
  <si>
    <t>* минимальная ширина 16 см</t>
  </si>
  <si>
    <t>* минимальная ширина 13 см</t>
  </si>
  <si>
    <r>
      <t xml:space="preserve">ширина: </t>
    </r>
    <r>
      <rPr>
        <b/>
        <sz val="10"/>
        <rFont val="Wingdings"/>
        <charset val="2"/>
      </rPr>
      <t>o</t>
    </r>
    <r>
      <rPr>
        <sz val="10"/>
        <rFont val="Arial"/>
        <family val="2"/>
      </rPr>
      <t xml:space="preserve">1=27 см, </t>
    </r>
    <r>
      <rPr>
        <b/>
        <sz val="10"/>
        <rFont val="Wingdings"/>
        <charset val="2"/>
      </rPr>
      <t>o</t>
    </r>
    <r>
      <rPr>
        <sz val="10"/>
        <rFont val="Arial"/>
        <family val="2"/>
      </rPr>
      <t xml:space="preserve">2=29 см, </t>
    </r>
    <r>
      <rPr>
        <b/>
        <sz val="10"/>
        <rFont val="Wingdings"/>
        <charset val="2"/>
      </rPr>
      <t>o</t>
    </r>
    <r>
      <rPr>
        <sz val="10"/>
        <rFont val="Arial"/>
        <family val="2"/>
      </rPr>
      <t>3=31 см</t>
    </r>
  </si>
  <si>
    <t>Поясной ремень Mini</t>
  </si>
  <si>
    <t>5-ти точечный ремень безопасности Mini</t>
  </si>
  <si>
    <t>Ремень "штаны", Mini</t>
  </si>
  <si>
    <t>Зимний мешок для ног, черный, размер 1 (с SD 18)</t>
  </si>
  <si>
    <t>Зимний мешок для ног Mini, черный (с SD 20)</t>
  </si>
  <si>
    <t>Домашняя рама (крестик), размер Mini, сдвоенные  колеса диаметр 75 мм</t>
  </si>
  <si>
    <t>Домашняя рама (крестик), размер Mini, сдвоенные  колеса диаметр 125 мм</t>
  </si>
  <si>
    <t>COBRA домашняя рама, размер Mini, сдвоенные  колеса диаметр 75 мм*</t>
  </si>
  <si>
    <t>COBRA домашняя рама, размер Mini, сдвоенные  колеса диаметр 125 мм*</t>
  </si>
  <si>
    <t>BINGO Evolution колесная база(шасси), размер Mini, передние колеса поворотные</t>
  </si>
  <si>
    <t>BINGO BINGO Evolution колесная база(шасси), размер Mini, передние колеса поворотные, для респираторного оборудования</t>
  </si>
  <si>
    <t xml:space="preserve">BINGO Evolution CROSS, размер Mini </t>
  </si>
  <si>
    <t>BINGO  Evolution  Колесная база (шасси), TRIKE  размер Mini</t>
  </si>
  <si>
    <t>BINGO Evolution Колесная база (шасси), размер Mini,  передние колеса неповоротные (фиксированные)</t>
  </si>
  <si>
    <t>3235-2000-032_SA-035</t>
  </si>
  <si>
    <t>BINGO Evolution сидение, размер 2 XL (40см)</t>
  </si>
  <si>
    <r>
      <t xml:space="preserve">Стандартная комплектация 2XL (40 см) </t>
    </r>
    <r>
      <rPr>
        <b/>
        <sz val="10"/>
        <color rgb="FFFF0000"/>
        <rFont val="Arial"/>
        <family val="2"/>
        <charset val="204"/>
      </rPr>
      <t>(прогулка)</t>
    </r>
    <r>
      <rPr>
        <b/>
        <sz val="10"/>
        <rFont val="Arial"/>
        <family val="2"/>
        <charset val="204"/>
      </rPr>
      <t>:</t>
    </r>
  </si>
  <si>
    <r>
      <t xml:space="preserve">Стандартная комплектация+ боковые поддержки 2XL (40 см) </t>
    </r>
    <r>
      <rPr>
        <b/>
        <sz val="10"/>
        <color rgb="FFFF0000"/>
        <rFont val="Arial"/>
        <family val="2"/>
        <charset val="204"/>
      </rPr>
      <t>(прогулка)</t>
    </r>
    <r>
      <rPr>
        <b/>
        <sz val="10"/>
        <rFont val="Arial"/>
        <family val="2"/>
        <charset val="204"/>
      </rPr>
      <t>:</t>
    </r>
  </si>
  <si>
    <t>3233-8100_SA-0355</t>
  </si>
  <si>
    <t>Передний  поручень  с мягкой обивкой (40 см), размер 2</t>
  </si>
  <si>
    <t>3233-8200_SA-0355</t>
  </si>
  <si>
    <t>Терапевтический столик (40 см) , размер 2, прозрачный</t>
  </si>
  <si>
    <t>3233-8202_SA-0355</t>
  </si>
  <si>
    <t>Терапевтический столик (40 см), размер 2, прозрачный, регулируемый по высоте</t>
  </si>
  <si>
    <t>3233-8201_SA-0355</t>
  </si>
  <si>
    <t>Терапевтический столик (40 см), размер 2, серый</t>
  </si>
  <si>
    <t>3233-8203_SA-0355</t>
  </si>
  <si>
    <t>Терапевтический столик (40 см), размер 2, серый, регулируемый по высоте</t>
  </si>
  <si>
    <t>3003-0010_SA-0355</t>
  </si>
  <si>
    <t>Домашняя рама (крестик), размер 2 (40 см), сдвоенные  колеса диаметр 75 мм</t>
  </si>
  <si>
    <t>3003-0011_SA-0355</t>
  </si>
  <si>
    <t>Домашняя рама (крестик), размер 2 (40 см), колеса диаметр 125 мм</t>
  </si>
  <si>
    <t>COBRA домашняя рама, размер 2 (40 см), сдвоенные  колеса диаметр 75 мм*</t>
  </si>
  <si>
    <t>3235-1000-032_SA-035</t>
  </si>
  <si>
    <t>BINGO Evolution колесная база(шасси), размер 2 XL (40 см), передние колеса поворотные</t>
  </si>
  <si>
    <t>3239-1000-032_SA-035</t>
  </si>
  <si>
    <t>BINGO BINGO Evolution колесная база(шасси), размер 2 XL 40 см), передние колеса поворотные, для респираторного оборудования</t>
  </si>
  <si>
    <t>3231-9402_SA-0355</t>
  </si>
  <si>
    <t xml:space="preserve">Сумка для принадлежностей,  размер 2 (40см)  (макс.. 8 кг) *  </t>
  </si>
  <si>
    <r>
      <t xml:space="preserve">Стандартная комплектация 2XL (40 см) </t>
    </r>
    <r>
      <rPr>
        <b/>
        <sz val="10"/>
        <color rgb="FFFF0000"/>
        <rFont val="Arial"/>
        <family val="2"/>
        <charset val="204"/>
      </rPr>
      <t>(комната):</t>
    </r>
  </si>
  <si>
    <r>
      <t xml:space="preserve">Стандартная комплектация 2XL </t>
    </r>
    <r>
      <rPr>
        <b/>
        <sz val="10"/>
        <color rgb="FFFF0000"/>
        <rFont val="Arial"/>
        <family val="2"/>
        <charset val="204"/>
      </rPr>
      <t>(прогулка)</t>
    </r>
    <r>
      <rPr>
        <b/>
        <sz val="10"/>
        <rFont val="Arial"/>
        <family val="2"/>
        <charset val="204"/>
      </rPr>
      <t>:</t>
    </r>
  </si>
  <si>
    <r>
      <t xml:space="preserve">Стандартная комплектация+ боковые поддержки 2XL </t>
    </r>
    <r>
      <rPr>
        <b/>
        <sz val="10"/>
        <color rgb="FFFF0000"/>
        <rFont val="Arial"/>
        <family val="2"/>
        <charset val="204"/>
      </rPr>
      <t>(прогулка)</t>
    </r>
    <r>
      <rPr>
        <b/>
        <sz val="10"/>
        <rFont val="Arial"/>
        <family val="2"/>
        <charset val="204"/>
      </rPr>
      <t>:</t>
    </r>
  </si>
  <si>
    <r>
      <t xml:space="preserve">Стандартная комплектация 2XL </t>
    </r>
    <r>
      <rPr>
        <b/>
        <sz val="10"/>
        <color rgb="FFFF0000"/>
        <rFont val="Arial"/>
        <family val="2"/>
        <charset val="204"/>
      </rPr>
      <t>(комната)</t>
    </r>
    <r>
      <rPr>
        <b/>
        <sz val="10"/>
        <rFont val="Arial"/>
        <family val="2"/>
        <charset val="204"/>
      </rPr>
      <t>:</t>
    </r>
  </si>
  <si>
    <r>
      <t xml:space="preserve">Стандартная комплектация+ боковые поддержки+столик 2XL </t>
    </r>
    <r>
      <rPr>
        <b/>
        <sz val="10"/>
        <color rgb="FFFF0000"/>
        <rFont val="Arial"/>
        <family val="2"/>
        <charset val="204"/>
      </rPr>
      <t>(комната)</t>
    </r>
    <r>
      <rPr>
        <b/>
        <sz val="10"/>
        <rFont val="Arial"/>
        <family val="2"/>
        <charset val="204"/>
      </rPr>
      <t>:</t>
    </r>
  </si>
  <si>
    <r>
      <t xml:space="preserve">Стандартная комплектация+ боковые поддержки+столик 2XL (40 см) </t>
    </r>
    <r>
      <rPr>
        <b/>
        <sz val="10"/>
        <color rgb="FFFF0000"/>
        <rFont val="Arial"/>
        <family val="2"/>
        <charset val="204"/>
      </rPr>
      <t>(комната):</t>
    </r>
  </si>
  <si>
    <t>3201-3201Е</t>
  </si>
  <si>
    <t>Высокие бедренные поддержки с функцией подлокотников, размер 2,  регулируемые  по ширине и глубине*</t>
  </si>
  <si>
    <t>Высокие бедренные поддержки с функцией подлокотников, размер 1,  регулируемые  по ширине и глубине*</t>
  </si>
  <si>
    <t>Подлокотники регулируемые по высоте ширине и глубине</t>
  </si>
  <si>
    <t>3203-3201Е</t>
  </si>
  <si>
    <t>1 пара</t>
  </si>
  <si>
    <t>Высокие бедренные поддержки с функцией подлокотников, размер 2 XL,  регулируемые  по ширине и глубине*</t>
  </si>
  <si>
    <t>Подлокотники регулируемые по высоте ширине и глубине, размер 2</t>
  </si>
  <si>
    <t>Механизм регулировки угла держателя кислородного баллона</t>
  </si>
  <si>
    <t>Опора для голени (40см)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</si>
</sst>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00"/>
    <numFmt numFmtId="165" formatCode="000"/>
  </numFmts>
  <fonts count="29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name val="Wingdings"/>
      <charset val="2"/>
    </font>
    <font>
      <b/>
      <sz val="9"/>
      <name val="Arial"/>
      <family val="2"/>
    </font>
    <font>
      <sz val="9"/>
      <name val="Arial"/>
      <family val="2"/>
    </font>
    <font>
      <sz val="12"/>
      <name val="Wingdings"/>
      <charset val="2"/>
    </font>
    <font>
      <b/>
      <sz val="11"/>
      <name val="Wingdings"/>
      <charset val="2"/>
    </font>
    <font>
      <b/>
      <sz val="14"/>
      <color rgb="FF1E3E95"/>
      <name val="Arial"/>
      <family val="2"/>
    </font>
    <font>
      <sz val="10"/>
      <color rgb="FF1B55A4"/>
      <name val="Arial"/>
      <family val="2"/>
    </font>
    <font>
      <b/>
      <sz val="14"/>
      <color rgb="FF1B55A4"/>
      <name val="Arial"/>
      <family val="2"/>
    </font>
    <font>
      <b/>
      <sz val="8"/>
      <name val="Arial"/>
      <family val="2"/>
    </font>
    <font>
      <sz val="7.5"/>
      <name val="Arial"/>
      <family val="2"/>
    </font>
    <font>
      <b/>
      <sz val="10"/>
      <color rgb="FF1E3E95"/>
      <name val="Arial"/>
      <family val="2"/>
    </font>
    <font>
      <sz val="10"/>
      <color theme="3"/>
      <name val="Arial"/>
      <family val="2"/>
    </font>
    <font>
      <b/>
      <sz val="10"/>
      <color rgb="FF1B55A4"/>
      <name val="Arial"/>
      <family val="2"/>
    </font>
    <font>
      <sz val="8"/>
      <color rgb="FF1E3E95"/>
      <name val="Arial"/>
      <family val="2"/>
    </font>
    <font>
      <b/>
      <sz val="10"/>
      <color theme="3"/>
      <name val="Arial"/>
      <family val="2"/>
    </font>
    <font>
      <sz val="10"/>
      <color rgb="FF1E3E95"/>
      <name val="Arial"/>
      <family val="2"/>
    </font>
    <font>
      <b/>
      <sz val="10"/>
      <name val="Wingdings"/>
      <charset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1E3E95"/>
      <name val="Arial"/>
      <family val="2"/>
      <charset val="204"/>
    </font>
    <font>
      <sz val="10"/>
      <color indexed="8"/>
      <name val="Arial"/>
      <family val="2"/>
    </font>
    <font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1E3E95"/>
        <bgColor indexed="64"/>
      </patternFill>
    </fill>
    <fill>
      <patternFill patternType="solid">
        <fgColor theme="4" tint="0.79998168889431442"/>
        <bgColor indexed="64"/>
      </patternFill>
    </fill>
  </fills>
  <borders count="316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9"/>
      </right>
      <top style="hair">
        <color indexed="8"/>
      </top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 style="hair">
        <color indexed="8"/>
      </bottom>
      <diagonal/>
    </border>
    <border>
      <left/>
      <right style="thin">
        <color indexed="9"/>
      </right>
      <top style="hair">
        <color indexed="64"/>
      </top>
      <bottom style="hair">
        <color indexed="8"/>
      </bottom>
      <diagonal/>
    </border>
    <border>
      <left style="thin">
        <color indexed="9"/>
      </left>
      <right/>
      <top style="hair">
        <color indexed="8"/>
      </top>
      <bottom style="hair">
        <color indexed="64"/>
      </bottom>
      <diagonal/>
    </border>
    <border>
      <left/>
      <right style="thin">
        <color indexed="9"/>
      </right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/>
      <bottom style="hair">
        <color indexed="8"/>
      </bottom>
      <diagonal/>
    </border>
    <border>
      <left style="thin">
        <color indexed="9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hair">
        <color auto="1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auto="1"/>
      </top>
      <bottom/>
      <diagonal/>
    </border>
    <border>
      <left style="thin">
        <color indexed="9"/>
      </left>
      <right/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auto="1"/>
      </top>
      <bottom/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/>
      <right style="thin">
        <color indexed="9"/>
      </right>
      <top style="hair">
        <color indexed="64"/>
      </top>
      <bottom/>
      <diagonal/>
    </border>
    <border>
      <left style="thin">
        <color indexed="9"/>
      </left>
      <right/>
      <top style="hair">
        <color indexed="64"/>
      </top>
      <bottom/>
      <diagonal/>
    </border>
    <border>
      <left style="thin">
        <color indexed="9"/>
      </left>
      <right/>
      <top style="hair">
        <color theme="1"/>
      </top>
      <bottom style="hair">
        <color theme="1"/>
      </bottom>
      <diagonal/>
    </border>
    <border>
      <left/>
      <right style="thin">
        <color indexed="9"/>
      </right>
      <top style="hair">
        <color indexed="64"/>
      </top>
      <bottom/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thin">
        <color indexed="9"/>
      </right>
      <top style="hair">
        <color theme="1"/>
      </top>
      <bottom style="hair">
        <color theme="1"/>
      </bottom>
      <diagonal/>
    </border>
    <border>
      <left style="thin">
        <color indexed="9"/>
      </left>
      <right style="thin">
        <color indexed="9"/>
      </right>
      <top style="hair">
        <color theme="1"/>
      </top>
      <bottom style="hair">
        <color theme="1"/>
      </bottom>
      <diagonal/>
    </border>
    <border>
      <left style="thin">
        <color indexed="9"/>
      </left>
      <right style="thin">
        <color indexed="9"/>
      </right>
      <top/>
      <bottom style="hair">
        <color indexed="8"/>
      </bottom>
      <diagonal/>
    </border>
    <border>
      <left style="thin">
        <color indexed="9"/>
      </left>
      <right/>
      <top/>
      <bottom style="hair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9"/>
      </right>
      <top/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theme="1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indexed="9"/>
      </right>
      <top/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/>
      <right style="thin">
        <color indexed="9"/>
      </right>
      <top style="hair">
        <color auto="1"/>
      </top>
      <bottom/>
      <diagonal/>
    </border>
    <border>
      <left/>
      <right style="thin">
        <color indexed="9"/>
      </right>
      <top style="hair">
        <color auto="1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theme="1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auto="1"/>
      </top>
      <bottom/>
      <diagonal/>
    </border>
    <border>
      <left style="thin">
        <color indexed="9"/>
      </left>
      <right/>
      <top style="hair">
        <color auto="1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/>
      <right style="thin">
        <color indexed="9"/>
      </right>
      <top style="hair">
        <color indexed="8"/>
      </top>
      <bottom style="hair">
        <color indexed="64"/>
      </bottom>
      <diagonal/>
    </border>
    <border>
      <left style="thin">
        <color indexed="9"/>
      </left>
      <right/>
      <top style="hair">
        <color indexed="8"/>
      </top>
      <bottom style="hair">
        <color indexed="64"/>
      </bottom>
      <diagonal/>
    </border>
    <border>
      <left/>
      <right style="thin">
        <color indexed="9"/>
      </right>
      <top style="hair">
        <color indexed="64"/>
      </top>
      <bottom style="hair">
        <color indexed="8"/>
      </bottom>
      <diagonal/>
    </border>
    <border>
      <left style="thin">
        <color indexed="9"/>
      </left>
      <right/>
      <top style="hair">
        <color indexed="64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8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 style="thin">
        <color indexed="9"/>
      </left>
      <right style="medium">
        <color theme="0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hair">
        <color theme="1"/>
      </top>
      <bottom style="hair">
        <color indexed="64"/>
      </bottom>
      <diagonal/>
    </border>
    <border>
      <left/>
      <right style="thin">
        <color indexed="9"/>
      </right>
      <top/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/>
      <top style="hair">
        <color indexed="64"/>
      </top>
      <bottom style="hair">
        <color indexed="8"/>
      </bottom>
      <diagonal/>
    </border>
    <border>
      <left/>
      <right style="thin">
        <color indexed="9"/>
      </right>
      <top style="hair">
        <color indexed="64"/>
      </top>
      <bottom style="hair">
        <color indexed="8"/>
      </bottom>
      <diagonal/>
    </border>
    <border>
      <left style="thin">
        <color indexed="9"/>
      </left>
      <right/>
      <top style="hair">
        <color indexed="8"/>
      </top>
      <bottom style="hair">
        <color indexed="64"/>
      </bottom>
      <diagonal/>
    </border>
    <border>
      <left/>
      <right style="thin">
        <color indexed="9"/>
      </right>
      <top style="hair">
        <color indexed="8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/>
      <bottom style="hair">
        <color auto="1"/>
      </bottom>
      <diagonal/>
    </border>
    <border>
      <left style="thin">
        <color indexed="9"/>
      </left>
      <right style="thin">
        <color indexed="9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theme="0"/>
      </left>
      <right style="thin">
        <color indexed="9"/>
      </right>
      <top style="hair">
        <color indexed="64"/>
      </top>
      <bottom/>
      <diagonal/>
    </border>
    <border>
      <left style="thin">
        <color indexed="9"/>
      </left>
      <right/>
      <top style="hair">
        <color indexed="64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theme="0"/>
      </right>
      <top style="hair">
        <color auto="1"/>
      </top>
      <bottom style="hair">
        <color indexed="64"/>
      </bottom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medium">
        <color theme="0"/>
      </right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/>
      <right style="thin">
        <color indexed="9"/>
      </right>
      <top style="hair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hair">
        <color indexed="64"/>
      </bottom>
      <diagonal/>
    </border>
    <border>
      <left style="thin">
        <color indexed="9"/>
      </left>
      <right style="medium">
        <color theme="0"/>
      </right>
      <top style="hair">
        <color indexed="64"/>
      </top>
      <bottom style="hair">
        <color indexed="8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 style="thin">
        <color indexed="9"/>
      </left>
      <right/>
      <top/>
      <bottom style="hair">
        <color indexed="64"/>
      </bottom>
      <diagonal/>
    </border>
    <border>
      <left/>
      <right style="thin">
        <color indexed="9"/>
      </right>
      <top style="hair">
        <color indexed="64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8"/>
      </bottom>
      <diagonal/>
    </border>
    <border>
      <left style="medium">
        <color theme="0"/>
      </left>
      <right style="medium">
        <color theme="0"/>
      </right>
      <top style="hair">
        <color indexed="64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/>
      <right style="medium">
        <color theme="0"/>
      </right>
      <top style="hair">
        <color indexed="64"/>
      </top>
      <bottom style="hair">
        <color auto="1"/>
      </bottom>
      <diagonal/>
    </border>
    <border>
      <left style="medium">
        <color theme="0"/>
      </left>
      <right/>
      <top style="hair">
        <color indexed="64"/>
      </top>
      <bottom style="hair">
        <color auto="1"/>
      </bottom>
      <diagonal/>
    </border>
    <border>
      <left style="thin">
        <color indexed="9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9"/>
      </right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/>
      <right style="thin">
        <color indexed="9"/>
      </right>
      <top/>
      <bottom style="hair">
        <color indexed="64"/>
      </bottom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 style="hair">
        <color indexed="64"/>
      </top>
      <bottom/>
      <diagonal/>
    </border>
    <border>
      <left/>
      <right style="medium">
        <color theme="0"/>
      </right>
      <top style="hair">
        <color indexed="64"/>
      </top>
      <bottom/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indexed="9"/>
      </right>
      <top style="hair">
        <color indexed="8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 style="hair">
        <color indexed="64"/>
      </top>
      <bottom style="hair">
        <color indexed="8"/>
      </bottom>
      <diagonal/>
    </border>
    <border>
      <left/>
      <right style="thin">
        <color indexed="9"/>
      </right>
      <top style="hair">
        <color indexed="64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hair">
        <color indexed="8"/>
      </top>
      <bottom style="hair">
        <color indexed="64"/>
      </bottom>
      <diagonal/>
    </border>
    <border>
      <left/>
      <right style="thin">
        <color indexed="9"/>
      </right>
      <top style="hair">
        <color indexed="8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8"/>
      </bottom>
      <diagonal/>
    </border>
    <border>
      <left style="thin">
        <color indexed="9"/>
      </left>
      <right style="medium">
        <color theme="0"/>
      </right>
      <top style="hair">
        <color indexed="64"/>
      </top>
      <bottom style="hair">
        <color indexed="8"/>
      </bottom>
      <diagonal/>
    </border>
    <border>
      <left style="thin">
        <color indexed="9"/>
      </left>
      <right/>
      <top style="hair">
        <color auto="1"/>
      </top>
      <bottom/>
      <diagonal/>
    </border>
    <border>
      <left/>
      <right style="thin">
        <color indexed="9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theme="0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 style="hair">
        <color auto="1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auto="1"/>
      </top>
      <bottom style="hair">
        <color indexed="64"/>
      </bottom>
      <diagonal/>
    </border>
    <border>
      <left style="thin">
        <color indexed="9"/>
      </left>
      <right style="medium">
        <color theme="0"/>
      </right>
      <top style="hair">
        <color indexed="64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 style="hair">
        <color indexed="64"/>
      </top>
      <bottom style="medium">
        <color theme="0"/>
      </bottom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8"/>
      </bottom>
      <diagonal/>
    </border>
    <border>
      <left style="medium">
        <color theme="0"/>
      </left>
      <right style="medium">
        <color theme="0"/>
      </right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 style="hair">
        <color indexed="64"/>
      </top>
      <bottom style="medium">
        <color theme="0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 style="medium">
        <color theme="0"/>
      </left>
      <right style="medium">
        <color theme="0"/>
      </right>
      <top style="hair">
        <color indexed="64"/>
      </top>
      <bottom/>
      <diagonal/>
    </border>
    <border>
      <left style="thin">
        <color indexed="9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/>
      <right style="thin">
        <color indexed="9"/>
      </right>
      <top style="hair">
        <color indexed="64"/>
      </top>
      <bottom/>
      <diagonal/>
    </border>
    <border>
      <left style="thin">
        <color indexed="9"/>
      </left>
      <right style="medium">
        <color theme="0"/>
      </right>
      <top style="hair">
        <color indexed="64"/>
      </top>
      <bottom style="hair">
        <color indexed="8"/>
      </bottom>
      <diagonal/>
    </border>
    <border>
      <left/>
      <right style="thin">
        <color indexed="9"/>
      </right>
      <top style="hair">
        <color indexed="64"/>
      </top>
      <bottom style="hair">
        <color indexed="8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 style="medium">
        <color theme="0"/>
      </left>
      <right/>
      <top style="hair">
        <color indexed="64"/>
      </top>
      <bottom style="hair">
        <color auto="1"/>
      </bottom>
      <diagonal/>
    </border>
    <border>
      <left style="medium">
        <color theme="0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/>
      <right style="thin">
        <color indexed="9"/>
      </right>
      <top style="hair">
        <color indexed="8"/>
      </top>
      <bottom/>
      <diagonal/>
    </border>
    <border>
      <left style="medium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/>
      <bottom style="hair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9"/>
      </right>
      <top/>
      <bottom style="hair">
        <color indexed="8"/>
      </bottom>
      <diagonal/>
    </border>
    <border>
      <left style="thin">
        <color indexed="9"/>
      </left>
      <right style="thin">
        <color indexed="9"/>
      </right>
      <top/>
      <bottom style="hair">
        <color indexed="8"/>
      </bottom>
      <diagonal/>
    </border>
    <border>
      <left style="thin">
        <color indexed="9"/>
      </left>
      <right/>
      <top style="hair">
        <color indexed="64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indexed="9"/>
      </right>
      <top style="hair">
        <color indexed="8"/>
      </top>
      <bottom style="hair">
        <color indexed="64"/>
      </bottom>
      <diagonal/>
    </border>
    <border>
      <left/>
      <right style="medium">
        <color theme="0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hair">
        <color indexed="64"/>
      </top>
      <bottom style="hair">
        <color indexed="8"/>
      </bottom>
      <diagonal/>
    </border>
    <border>
      <left/>
      <right style="thin">
        <color indexed="9"/>
      </right>
      <top style="hair">
        <color indexed="64"/>
      </top>
      <bottom style="hair">
        <color indexed="8"/>
      </bottom>
      <diagonal/>
    </border>
    <border>
      <left style="thin">
        <color indexed="9"/>
      </left>
      <right/>
      <top style="hair">
        <color indexed="8"/>
      </top>
      <bottom style="hair">
        <color indexed="64"/>
      </bottom>
      <diagonal/>
    </border>
    <border>
      <left/>
      <right style="thin">
        <color indexed="9"/>
      </right>
      <top style="hair">
        <color indexed="8"/>
      </top>
      <bottom style="hair">
        <color indexed="64"/>
      </bottom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auto="1"/>
      </top>
      <bottom style="hair">
        <color auto="1"/>
      </bottom>
      <diagonal/>
    </border>
    <border>
      <left style="thin">
        <color indexed="9"/>
      </left>
      <right/>
      <top style="hair">
        <color indexed="64"/>
      </top>
      <bottom/>
      <diagonal/>
    </border>
    <border>
      <left style="thin">
        <color indexed="9"/>
      </left>
      <right style="medium">
        <color theme="0"/>
      </right>
      <top style="hair">
        <color indexed="8"/>
      </top>
      <bottom style="hair">
        <color indexed="64"/>
      </bottom>
      <diagonal/>
    </border>
    <border>
      <left style="medium">
        <color theme="0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 style="thin">
        <color indexed="9"/>
      </left>
      <right/>
      <top/>
      <bottom style="hair">
        <color indexed="8"/>
      </bottom>
      <diagonal/>
    </border>
    <border>
      <left style="thin">
        <color indexed="9"/>
      </left>
      <right style="thin">
        <color indexed="9"/>
      </right>
      <top/>
      <bottom style="hair">
        <color indexed="8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9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theme="0"/>
      </left>
      <right style="thin">
        <color indexed="9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64"/>
      </bottom>
      <diagonal/>
    </border>
    <border>
      <left style="thin">
        <color indexed="9"/>
      </left>
      <right/>
      <top style="hair">
        <color indexed="8"/>
      </top>
      <bottom style="hair">
        <color indexed="64"/>
      </bottom>
      <diagonal/>
    </border>
    <border>
      <left/>
      <right style="thin">
        <color indexed="9"/>
      </right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 style="medium">
        <color theme="0"/>
      </left>
      <right style="medium">
        <color theme="0"/>
      </right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9"/>
      </left>
      <right style="medium">
        <color theme="0"/>
      </right>
      <top style="hair">
        <color indexed="64"/>
      </top>
      <bottom style="hair">
        <color indexed="8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/>
      <bottom style="hair">
        <color auto="1"/>
      </bottom>
      <diagonal/>
    </border>
    <border>
      <left style="thin">
        <color indexed="9"/>
      </left>
      <right/>
      <top style="hair">
        <color indexed="64"/>
      </top>
      <bottom/>
      <diagonal/>
    </border>
    <border>
      <left style="thin">
        <color indexed="9"/>
      </left>
      <right/>
      <top/>
      <bottom style="hair">
        <color indexed="64"/>
      </bottom>
      <diagonal/>
    </border>
    <border>
      <left/>
      <right style="thin">
        <color indexed="9"/>
      </right>
      <top/>
      <bottom style="hair">
        <color indexed="64"/>
      </bottom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8"/>
      </top>
      <bottom style="hair">
        <color indexed="64"/>
      </bottom>
      <diagonal/>
    </border>
    <border>
      <left/>
      <right style="medium">
        <color theme="0"/>
      </right>
      <top style="hair">
        <color indexed="64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 style="medium">
        <color theme="0"/>
      </right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hair">
        <color indexed="64"/>
      </top>
      <bottom style="hair">
        <color indexed="8"/>
      </bottom>
      <diagonal/>
    </border>
    <border>
      <left/>
      <right style="thin">
        <color indexed="9"/>
      </right>
      <top style="hair">
        <color indexed="64"/>
      </top>
      <bottom style="hair">
        <color indexed="8"/>
      </bottom>
      <diagonal/>
    </border>
    <border>
      <left style="thin">
        <color indexed="9"/>
      </left>
      <right/>
      <top style="hair">
        <color indexed="8"/>
      </top>
      <bottom style="hair">
        <color indexed="64"/>
      </bottom>
      <diagonal/>
    </border>
    <border>
      <left/>
      <right style="thin">
        <color indexed="9"/>
      </right>
      <top style="hair">
        <color indexed="8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auto="1"/>
      </top>
      <bottom/>
      <diagonal/>
    </border>
    <border>
      <left style="thin">
        <color indexed="9"/>
      </left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 style="medium">
        <color theme="0"/>
      </left>
      <right style="hair">
        <color indexed="64"/>
      </right>
      <top style="hair">
        <color indexed="64"/>
      </top>
      <bottom/>
      <diagonal/>
    </border>
    <border>
      <left/>
      <right style="medium">
        <color theme="0"/>
      </right>
      <top style="hair">
        <color indexed="64"/>
      </top>
      <bottom/>
      <diagonal/>
    </border>
    <border>
      <left/>
      <right style="thin">
        <color indexed="9"/>
      </right>
      <top style="hair">
        <color indexed="8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9"/>
      </right>
      <top style="hair">
        <color indexed="64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hair">
        <color indexed="8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8"/>
      </bottom>
      <diagonal/>
    </border>
    <border>
      <left/>
      <right/>
      <top/>
      <bottom style="hair">
        <color indexed="64"/>
      </bottom>
      <diagonal/>
    </border>
    <border>
      <left style="medium">
        <color theme="0"/>
      </left>
      <right style="medium">
        <color theme="0"/>
      </right>
      <top style="hair">
        <color indexed="64"/>
      </top>
      <bottom/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hair">
        <color indexed="64"/>
      </top>
      <bottom style="hair">
        <color indexed="8"/>
      </bottom>
      <diagonal/>
    </border>
    <border>
      <left style="thin">
        <color indexed="9"/>
      </left>
      <right/>
      <top style="hair">
        <color indexed="8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theme="0"/>
      </right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indexed="9"/>
      </right>
      <top style="hair">
        <color indexed="64"/>
      </top>
      <bottom/>
      <diagonal/>
    </border>
    <border>
      <left/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medium">
        <color theme="0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auto="1"/>
      </bottom>
      <diagonal/>
    </border>
    <border>
      <left style="medium">
        <color theme="0"/>
      </left>
      <right style="medium">
        <color theme="0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9"/>
      </right>
      <top style="hair">
        <color indexed="64"/>
      </top>
      <bottom style="medium">
        <color theme="0"/>
      </bottom>
      <diagonal/>
    </border>
    <border>
      <left style="thin">
        <color indexed="9"/>
      </left>
      <right style="thin">
        <color indexed="9"/>
      </right>
      <top style="hair">
        <color indexed="8"/>
      </top>
      <bottom/>
      <diagonal/>
    </border>
    <border>
      <left style="medium">
        <color theme="0"/>
      </left>
      <right style="thin">
        <color indexed="9"/>
      </right>
      <top style="hair">
        <color indexed="64"/>
      </top>
      <bottom style="hair">
        <color theme="1"/>
      </bottom>
      <diagonal/>
    </border>
    <border>
      <left style="thin">
        <color indexed="9"/>
      </left>
      <right/>
      <top style="hair">
        <color indexed="64"/>
      </top>
      <bottom style="hair">
        <color theme="1"/>
      </bottom>
      <diagonal/>
    </border>
    <border>
      <left style="thin">
        <color indexed="9"/>
      </left>
      <right/>
      <top/>
      <bottom style="hair">
        <color indexed="8"/>
      </bottom>
      <diagonal/>
    </border>
    <border>
      <left style="thin">
        <color indexed="9"/>
      </left>
      <right style="thin">
        <color indexed="9"/>
      </right>
      <top/>
      <bottom style="hair">
        <color indexed="8"/>
      </bottom>
      <diagonal/>
    </border>
  </borders>
  <cellStyleXfs count="4">
    <xf numFmtId="0" fontId="0" fillId="0" borderId="0"/>
    <xf numFmtId="0" fontId="3" fillId="0" borderId="0"/>
    <xf numFmtId="43" fontId="23" fillId="0" borderId="0" applyFont="0" applyFill="0" applyBorder="0" applyAlignment="0" applyProtection="0"/>
    <xf numFmtId="0" fontId="27" fillId="0" borderId="0"/>
  </cellStyleXfs>
  <cellXfs count="1365">
    <xf numFmtId="0" fontId="0" fillId="0" borderId="0" xfId="0"/>
    <xf numFmtId="0" fontId="1" fillId="0" borderId="0" xfId="0" applyFont="1"/>
    <xf numFmtId="0" fontId="1" fillId="0" borderId="0" xfId="0" applyFont="1" applyFill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1" xfId="0" applyFont="1" applyFill="1" applyBorder="1"/>
    <xf numFmtId="0" fontId="3" fillId="0" borderId="0" xfId="0" applyFont="1" applyFill="1"/>
    <xf numFmtId="0" fontId="3" fillId="0" borderId="9" xfId="0" applyFont="1" applyFill="1" applyBorder="1"/>
    <xf numFmtId="0" fontId="3" fillId="0" borderId="10" xfId="0" applyFont="1" applyFill="1" applyBorder="1" applyAlignment="1">
      <alignment horizontal="left"/>
    </xf>
    <xf numFmtId="0" fontId="4" fillId="0" borderId="1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0" xfId="0" applyFont="1" applyFill="1" applyBorder="1"/>
    <xf numFmtId="0" fontId="2" fillId="0" borderId="0" xfId="0" applyFont="1"/>
    <xf numFmtId="0" fontId="3" fillId="0" borderId="0" xfId="0" applyFont="1" applyBorder="1" applyAlignment="1">
      <alignment horizontal="left"/>
    </xf>
    <xf numFmtId="0" fontId="3" fillId="0" borderId="0" xfId="0" applyFont="1" applyFill="1" applyAlignment="1">
      <alignment vertical="center"/>
    </xf>
    <xf numFmtId="49" fontId="1" fillId="0" borderId="2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right"/>
    </xf>
    <xf numFmtId="49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Alignment="1">
      <alignment horizontal="center"/>
    </xf>
    <xf numFmtId="49" fontId="3" fillId="0" borderId="9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3" fillId="0" borderId="0" xfId="0" applyFont="1" applyAlignment="1"/>
    <xf numFmtId="0" fontId="10" fillId="2" borderId="0" xfId="0" applyFont="1" applyFill="1"/>
    <xf numFmtId="0" fontId="10" fillId="2" borderId="0" xfId="0" applyFont="1" applyFill="1" applyAlignment="1"/>
    <xf numFmtId="0" fontId="3" fillId="2" borderId="0" xfId="0" applyFont="1" applyFill="1"/>
    <xf numFmtId="0" fontId="10" fillId="0" borderId="0" xfId="0" applyFont="1" applyFill="1"/>
    <xf numFmtId="0" fontId="10" fillId="0" borderId="0" xfId="0" applyFont="1" applyFill="1" applyAlignment="1"/>
    <xf numFmtId="0" fontId="2" fillId="0" borderId="0" xfId="0" applyFont="1" applyAlignment="1"/>
    <xf numFmtId="0" fontId="3" fillId="0" borderId="0" xfId="0" applyFont="1" applyFill="1" applyBorder="1" applyAlignment="1"/>
    <xf numFmtId="0" fontId="14" fillId="2" borderId="0" xfId="0" applyFont="1" applyFill="1" applyBorder="1"/>
    <xf numFmtId="0" fontId="15" fillId="2" borderId="0" xfId="0" applyFont="1" applyFill="1" applyBorder="1"/>
    <xf numFmtId="0" fontId="15" fillId="2" borderId="0" xfId="0" applyFont="1" applyFill="1" applyBorder="1" applyAlignment="1"/>
    <xf numFmtId="0" fontId="15" fillId="0" borderId="0" xfId="0" applyFont="1" applyFill="1" applyBorder="1"/>
    <xf numFmtId="0" fontId="15" fillId="0" borderId="0" xfId="0" applyFont="1" applyFill="1" applyBorder="1" applyAlignment="1"/>
    <xf numFmtId="0" fontId="3" fillId="0" borderId="0" xfId="0" applyFont="1" applyFill="1" applyAlignment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8" fillId="2" borderId="0" xfId="0" applyFont="1" applyFill="1" applyBorder="1" applyAlignment="1"/>
    <xf numFmtId="0" fontId="19" fillId="2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49" fontId="1" fillId="0" borderId="13" xfId="0" applyNumberFormat="1" applyFont="1" applyFill="1" applyBorder="1" applyAlignment="1">
      <alignment horizontal="center"/>
    </xf>
    <xf numFmtId="49" fontId="3" fillId="0" borderId="13" xfId="0" applyNumberFormat="1" applyFont="1" applyFill="1" applyBorder="1" applyAlignment="1">
      <alignment horizontal="center"/>
    </xf>
    <xf numFmtId="0" fontId="3" fillId="0" borderId="0" xfId="1" applyFont="1" applyFill="1"/>
    <xf numFmtId="0" fontId="4" fillId="0" borderId="21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Fill="1" applyAlignment="1">
      <alignment vertical="top"/>
    </xf>
    <xf numFmtId="0" fontId="3" fillId="0" borderId="13" xfId="0" applyFont="1" applyFill="1" applyBorder="1" applyAlignment="1">
      <alignment horizontal="center" vertical="top"/>
    </xf>
    <xf numFmtId="0" fontId="1" fillId="0" borderId="1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2" fontId="1" fillId="0" borderId="0" xfId="0" applyNumberFormat="1" applyFont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 wrapText="1"/>
    </xf>
    <xf numFmtId="0" fontId="3" fillId="0" borderId="13" xfId="0" applyFont="1" applyFill="1" applyBorder="1" applyAlignment="1">
      <alignment horizontal="left"/>
    </xf>
    <xf numFmtId="0" fontId="4" fillId="0" borderId="24" xfId="0" applyFont="1" applyFill="1" applyBorder="1" applyAlignment="1">
      <alignment horizontal="center"/>
    </xf>
    <xf numFmtId="49" fontId="1" fillId="0" borderId="25" xfId="0" applyNumberFormat="1" applyFont="1" applyFill="1" applyBorder="1" applyAlignment="1">
      <alignment horizontal="center"/>
    </xf>
    <xf numFmtId="0" fontId="3" fillId="0" borderId="27" xfId="0" applyFont="1" applyFill="1" applyBorder="1"/>
    <xf numFmtId="0" fontId="4" fillId="0" borderId="27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0" borderId="21" xfId="0" applyFont="1" applyFill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2" fontId="3" fillId="0" borderId="0" xfId="0" applyNumberFormat="1" applyFont="1" applyAlignment="1">
      <alignment horizontal="right"/>
    </xf>
    <xf numFmtId="2" fontId="3" fillId="2" borderId="0" xfId="0" applyNumberFormat="1" applyFont="1" applyFill="1" applyAlignment="1">
      <alignment horizontal="right"/>
    </xf>
    <xf numFmtId="2" fontId="15" fillId="2" borderId="0" xfId="0" applyNumberFormat="1" applyFont="1" applyFill="1" applyBorder="1" applyAlignment="1">
      <alignment horizontal="right"/>
    </xf>
    <xf numFmtId="2" fontId="14" fillId="2" borderId="0" xfId="0" applyNumberFormat="1" applyFont="1" applyFill="1" applyBorder="1" applyAlignment="1">
      <alignment horizontal="right"/>
    </xf>
    <xf numFmtId="0" fontId="4" fillId="0" borderId="30" xfId="0" applyFont="1" applyFill="1" applyBorder="1" applyAlignment="1">
      <alignment horizontal="center"/>
    </xf>
    <xf numFmtId="0" fontId="3" fillId="0" borderId="30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center"/>
    </xf>
    <xf numFmtId="2" fontId="3" fillId="0" borderId="30" xfId="0" applyNumberFormat="1" applyFont="1" applyFill="1" applyBorder="1" applyAlignment="1">
      <alignment horizontal="left"/>
    </xf>
    <xf numFmtId="0" fontId="1" fillId="0" borderId="9" xfId="0" applyFont="1" applyFill="1" applyBorder="1" applyAlignment="1">
      <alignment horizontal="left"/>
    </xf>
    <xf numFmtId="0" fontId="3" fillId="0" borderId="9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9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/>
    </xf>
    <xf numFmtId="0" fontId="5" fillId="0" borderId="10" xfId="1" applyFont="1" applyFill="1" applyBorder="1" applyAlignment="1">
      <alignment horizontal="left"/>
    </xf>
    <xf numFmtId="2" fontId="3" fillId="0" borderId="0" xfId="0" applyNumberFormat="1" applyFont="1" applyAlignment="1">
      <alignment horizontal="left"/>
    </xf>
    <xf numFmtId="2" fontId="3" fillId="2" borderId="0" xfId="0" applyNumberFormat="1" applyFont="1" applyFill="1" applyAlignment="1">
      <alignment horizontal="left"/>
    </xf>
    <xf numFmtId="2" fontId="3" fillId="0" borderId="0" xfId="0" applyNumberFormat="1" applyFont="1" applyFill="1" applyAlignment="1">
      <alignment horizontal="left"/>
    </xf>
    <xf numFmtId="2" fontId="3" fillId="0" borderId="0" xfId="0" applyNumberFormat="1" applyFont="1" applyFill="1" applyBorder="1" applyAlignment="1">
      <alignment horizontal="left"/>
    </xf>
    <xf numFmtId="2" fontId="15" fillId="2" borderId="0" xfId="0" applyNumberFormat="1" applyFont="1" applyFill="1" applyBorder="1" applyAlignment="1">
      <alignment horizontal="left"/>
    </xf>
    <xf numFmtId="2" fontId="15" fillId="0" borderId="0" xfId="0" applyNumberFormat="1" applyFont="1" applyFill="1" applyBorder="1" applyAlignment="1">
      <alignment horizontal="left"/>
    </xf>
    <xf numFmtId="2" fontId="3" fillId="0" borderId="0" xfId="0" applyNumberFormat="1" applyFont="1" applyFill="1" applyAlignment="1">
      <alignment horizontal="left" vertical="center"/>
    </xf>
    <xf numFmtId="2" fontId="1" fillId="0" borderId="9" xfId="0" applyNumberFormat="1" applyFont="1" applyFill="1" applyBorder="1" applyAlignment="1">
      <alignment horizontal="left"/>
    </xf>
    <xf numFmtId="2" fontId="3" fillId="0" borderId="9" xfId="0" applyNumberFormat="1" applyFont="1" applyFill="1" applyBorder="1" applyAlignment="1">
      <alignment horizontal="left"/>
    </xf>
    <xf numFmtId="2" fontId="18" fillId="2" borderId="0" xfId="0" applyNumberFormat="1" applyFont="1" applyFill="1" applyBorder="1" applyAlignment="1">
      <alignment horizontal="left"/>
    </xf>
    <xf numFmtId="2" fontId="3" fillId="0" borderId="1" xfId="0" applyNumberFormat="1" applyFont="1" applyFill="1" applyBorder="1" applyAlignment="1">
      <alignment horizontal="left"/>
    </xf>
    <xf numFmtId="2" fontId="19" fillId="2" borderId="0" xfId="0" applyNumberFormat="1" applyFont="1" applyFill="1" applyBorder="1" applyAlignment="1">
      <alignment horizontal="left"/>
    </xf>
    <xf numFmtId="2" fontId="14" fillId="2" borderId="0" xfId="0" applyNumberFormat="1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12" fillId="0" borderId="0" xfId="0" applyFont="1" applyAlignment="1">
      <alignment horizontal="left"/>
    </xf>
    <xf numFmtId="0" fontId="18" fillId="2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left" vertical="center"/>
    </xf>
    <xf numFmtId="0" fontId="1" fillId="0" borderId="2" xfId="0" applyFont="1" applyFill="1" applyBorder="1" applyAlignment="1">
      <alignment horizontal="left"/>
    </xf>
    <xf numFmtId="0" fontId="14" fillId="2" borderId="0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5" fillId="0" borderId="30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15" fillId="2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 vertical="center"/>
    </xf>
    <xf numFmtId="0" fontId="3" fillId="0" borderId="11" xfId="0" applyFont="1" applyFill="1" applyBorder="1" applyAlignment="1">
      <alignment horizontal="left"/>
    </xf>
    <xf numFmtId="0" fontId="3" fillId="0" borderId="4" xfId="0" applyFont="1" applyFill="1" applyBorder="1" applyAlignment="1">
      <alignment horizontal="left"/>
    </xf>
    <xf numFmtId="0" fontId="3" fillId="0" borderId="15" xfId="0" applyFont="1" applyFill="1" applyBorder="1" applyAlignment="1">
      <alignment horizontal="left"/>
    </xf>
    <xf numFmtId="0" fontId="19" fillId="2" borderId="0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1" fillId="0" borderId="15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top"/>
    </xf>
    <xf numFmtId="0" fontId="9" fillId="2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3" fillId="0" borderId="0" xfId="0" applyFont="1" applyAlignment="1">
      <alignment horizontal="left"/>
    </xf>
    <xf numFmtId="0" fontId="16" fillId="0" borderId="0" xfId="0" applyFont="1" applyFill="1" applyBorder="1" applyAlignment="1">
      <alignment horizontal="left"/>
    </xf>
    <xf numFmtId="0" fontId="3" fillId="0" borderId="12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18" xfId="0" applyFont="1" applyFill="1" applyBorder="1" applyAlignment="1">
      <alignment horizontal="left"/>
    </xf>
    <xf numFmtId="0" fontId="1" fillId="0" borderId="30" xfId="0" applyFont="1" applyFill="1" applyBorder="1" applyAlignment="1">
      <alignment horizontal="left"/>
    </xf>
    <xf numFmtId="0" fontId="10" fillId="2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left"/>
    </xf>
    <xf numFmtId="0" fontId="4" fillId="0" borderId="35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left"/>
    </xf>
    <xf numFmtId="0" fontId="5" fillId="0" borderId="35" xfId="0" applyFont="1" applyFill="1" applyBorder="1" applyAlignment="1">
      <alignment horizontal="left"/>
    </xf>
    <xf numFmtId="0" fontId="4" fillId="0" borderId="29" xfId="0" applyFont="1" applyFill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3" fillId="0" borderId="7" xfId="0" applyFont="1" applyFill="1" applyBorder="1" applyAlignment="1">
      <alignment horizontal="left" vertical="top"/>
    </xf>
    <xf numFmtId="0" fontId="1" fillId="0" borderId="24" xfId="0" applyFont="1" applyFill="1" applyBorder="1" applyAlignment="1">
      <alignment horizontal="left"/>
    </xf>
    <xf numFmtId="0" fontId="1" fillId="0" borderId="35" xfId="0" applyFont="1" applyFill="1" applyBorder="1" applyAlignment="1">
      <alignment horizontal="left"/>
    </xf>
    <xf numFmtId="0" fontId="3" fillId="0" borderId="35" xfId="0" applyFont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 vertical="top" wrapText="1"/>
    </xf>
    <xf numFmtId="0" fontId="1" fillId="0" borderId="26" xfId="0" applyFont="1" applyFill="1" applyBorder="1" applyAlignment="1">
      <alignment horizontal="left"/>
    </xf>
    <xf numFmtId="0" fontId="3" fillId="0" borderId="32" xfId="0" applyFont="1" applyFill="1" applyBorder="1" applyAlignment="1">
      <alignment horizontal="left"/>
    </xf>
    <xf numFmtId="0" fontId="3" fillId="0" borderId="31" xfId="0" applyFont="1" applyFill="1" applyBorder="1" applyAlignment="1">
      <alignment horizontal="left"/>
    </xf>
    <xf numFmtId="0" fontId="3" fillId="0" borderId="37" xfId="0" applyFont="1" applyFill="1" applyBorder="1" applyAlignment="1">
      <alignment horizontal="left"/>
    </xf>
    <xf numFmtId="2" fontId="3" fillId="0" borderId="36" xfId="0" applyNumberFormat="1" applyFont="1" applyFill="1" applyBorder="1" applyAlignment="1">
      <alignment horizontal="right"/>
    </xf>
    <xf numFmtId="0" fontId="3" fillId="0" borderId="39" xfId="0" applyFont="1" applyFill="1" applyBorder="1" applyAlignment="1">
      <alignment horizontal="left"/>
    </xf>
    <xf numFmtId="2" fontId="3" fillId="0" borderId="35" xfId="0" applyNumberFormat="1" applyFont="1" applyFill="1" applyBorder="1" applyAlignment="1">
      <alignment horizontal="left"/>
    </xf>
    <xf numFmtId="0" fontId="3" fillId="0" borderId="41" xfId="0" applyFont="1" applyFill="1" applyBorder="1" applyAlignment="1">
      <alignment horizontal="left"/>
    </xf>
    <xf numFmtId="0" fontId="3" fillId="0" borderId="36" xfId="0" applyFont="1" applyFill="1" applyBorder="1" applyAlignment="1">
      <alignment horizontal="left"/>
    </xf>
    <xf numFmtId="0" fontId="3" fillId="0" borderId="38" xfId="0" applyFont="1" applyFill="1" applyBorder="1" applyAlignment="1">
      <alignment horizontal="left"/>
    </xf>
    <xf numFmtId="0" fontId="3" fillId="0" borderId="32" xfId="0" applyFont="1" applyFill="1" applyBorder="1" applyAlignment="1">
      <alignment horizontal="center"/>
    </xf>
    <xf numFmtId="0" fontId="5" fillId="0" borderId="32" xfId="0" applyFont="1" applyFill="1" applyBorder="1" applyAlignment="1">
      <alignment horizontal="left"/>
    </xf>
    <xf numFmtId="0" fontId="5" fillId="0" borderId="27" xfId="0" applyFont="1" applyFill="1" applyBorder="1" applyAlignment="1">
      <alignment horizontal="left"/>
    </xf>
    <xf numFmtId="0" fontId="3" fillId="0" borderId="23" xfId="0" applyFont="1" applyFill="1" applyBorder="1" applyAlignment="1">
      <alignment horizontal="left"/>
    </xf>
    <xf numFmtId="0" fontId="2" fillId="0" borderId="0" xfId="1" applyFont="1" applyAlignment="1">
      <alignment horizontal="left"/>
    </xf>
    <xf numFmtId="2" fontId="1" fillId="0" borderId="34" xfId="0" applyNumberFormat="1" applyFont="1" applyFill="1" applyBorder="1" applyAlignment="1">
      <alignment horizontal="right"/>
    </xf>
    <xf numFmtId="2" fontId="1" fillId="0" borderId="0" xfId="0" applyNumberFormat="1" applyFont="1" applyFill="1" applyBorder="1"/>
    <xf numFmtId="0" fontId="3" fillId="0" borderId="30" xfId="0" applyFont="1" applyFill="1" applyBorder="1"/>
    <xf numFmtId="2" fontId="3" fillId="0" borderId="27" xfId="0" applyNumberFormat="1" applyFont="1" applyFill="1" applyBorder="1" applyAlignment="1">
      <alignment horizontal="left"/>
    </xf>
    <xf numFmtId="0" fontId="1" fillId="0" borderId="27" xfId="0" applyFont="1" applyFill="1" applyBorder="1" applyAlignment="1">
      <alignment horizontal="left"/>
    </xf>
    <xf numFmtId="0" fontId="3" fillId="0" borderId="43" xfId="0" applyFont="1" applyFill="1" applyBorder="1" applyAlignment="1">
      <alignment horizontal="left"/>
    </xf>
    <xf numFmtId="0" fontId="3" fillId="0" borderId="42" xfId="0" applyFont="1" applyFill="1" applyBorder="1" applyAlignment="1">
      <alignment horizontal="left"/>
    </xf>
    <xf numFmtId="0" fontId="4" fillId="0" borderId="44" xfId="0" applyFont="1" applyFill="1" applyBorder="1" applyAlignment="1">
      <alignment horizontal="center"/>
    </xf>
    <xf numFmtId="0" fontId="3" fillId="0" borderId="45" xfId="0" applyFont="1" applyFill="1" applyBorder="1" applyAlignment="1">
      <alignment horizontal="left"/>
    </xf>
    <xf numFmtId="0" fontId="3" fillId="0" borderId="47" xfId="0" applyFont="1" applyFill="1" applyBorder="1" applyAlignment="1">
      <alignment horizontal="left"/>
    </xf>
    <xf numFmtId="0" fontId="3" fillId="0" borderId="46" xfId="0" applyFont="1" applyFill="1" applyBorder="1" applyAlignment="1">
      <alignment horizontal="left"/>
    </xf>
    <xf numFmtId="0" fontId="3" fillId="0" borderId="48" xfId="0" applyFont="1" applyFill="1" applyBorder="1" applyAlignment="1">
      <alignment horizontal="left"/>
    </xf>
    <xf numFmtId="0" fontId="4" fillId="0" borderId="49" xfId="0" applyFont="1" applyFill="1" applyBorder="1" applyAlignment="1">
      <alignment horizontal="center"/>
    </xf>
    <xf numFmtId="0" fontId="3" fillId="0" borderId="50" xfId="0" applyFont="1" applyFill="1" applyBorder="1" applyAlignment="1">
      <alignment horizontal="left"/>
    </xf>
    <xf numFmtId="0" fontId="3" fillId="0" borderId="47" xfId="0" applyFont="1" applyFill="1" applyBorder="1" applyAlignment="1">
      <alignment horizontal="center"/>
    </xf>
    <xf numFmtId="0" fontId="4" fillId="0" borderId="5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3" fillId="0" borderId="46" xfId="0" applyFont="1" applyFill="1" applyBorder="1"/>
    <xf numFmtId="0" fontId="3" fillId="0" borderId="51" xfId="0" applyFont="1" applyFill="1" applyBorder="1"/>
    <xf numFmtId="0" fontId="1" fillId="0" borderId="51" xfId="0" applyFont="1" applyFill="1" applyBorder="1"/>
    <xf numFmtId="0" fontId="1" fillId="0" borderId="27" xfId="0" applyFont="1" applyFill="1" applyBorder="1"/>
    <xf numFmtId="0" fontId="3" fillId="0" borderId="12" xfId="0" applyFont="1" applyFill="1" applyBorder="1"/>
    <xf numFmtId="0" fontId="3" fillId="0" borderId="33" xfId="0" applyFont="1" applyFill="1" applyBorder="1"/>
    <xf numFmtId="0" fontId="3" fillId="0" borderId="57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Fill="1"/>
    <xf numFmtId="0" fontId="3" fillId="0" borderId="53" xfId="0" applyFont="1" applyFill="1" applyBorder="1"/>
    <xf numFmtId="0" fontId="4" fillId="0" borderId="55" xfId="0" applyFont="1" applyFill="1" applyBorder="1" applyAlignment="1">
      <alignment horizontal="center"/>
    </xf>
    <xf numFmtId="0" fontId="3" fillId="0" borderId="54" xfId="0" applyFont="1" applyFill="1" applyBorder="1"/>
    <xf numFmtId="0" fontId="3" fillId="0" borderId="56" xfId="0" applyFont="1" applyFill="1" applyBorder="1"/>
    <xf numFmtId="0" fontId="5" fillId="0" borderId="56" xfId="0" applyFont="1" applyFill="1" applyBorder="1" applyAlignment="1">
      <alignment horizontal="right"/>
    </xf>
    <xf numFmtId="0" fontId="3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right"/>
    </xf>
    <xf numFmtId="49" fontId="3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3" fillId="0" borderId="0" xfId="1" applyFont="1" applyFill="1"/>
    <xf numFmtId="49" fontId="1" fillId="0" borderId="60" xfId="0" applyNumberFormat="1" applyFont="1" applyFill="1" applyBorder="1" applyAlignment="1">
      <alignment horizontal="center"/>
    </xf>
    <xf numFmtId="49" fontId="3" fillId="0" borderId="30" xfId="0" applyNumberFormat="1" applyFont="1" applyFill="1" applyBorder="1" applyAlignment="1">
      <alignment horizontal="center"/>
    </xf>
    <xf numFmtId="0" fontId="3" fillId="0" borderId="52" xfId="0" applyFont="1" applyFill="1" applyBorder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44" xfId="0" applyNumberFormat="1" applyFont="1" applyFill="1" applyBorder="1" applyAlignment="1">
      <alignment horizontal="center"/>
    </xf>
    <xf numFmtId="0" fontId="3" fillId="0" borderId="62" xfId="0" applyFont="1" applyFill="1" applyBorder="1" applyAlignment="1">
      <alignment horizontal="left"/>
    </xf>
    <xf numFmtId="0" fontId="3" fillId="0" borderId="62" xfId="0" applyFont="1" applyFill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1" fillId="0" borderId="52" xfId="0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59" xfId="0" applyFont="1" applyFill="1" applyBorder="1"/>
    <xf numFmtId="0" fontId="1" fillId="0" borderId="59" xfId="0" applyFont="1" applyFill="1" applyBorder="1" applyAlignment="1">
      <alignment horizontal="left"/>
    </xf>
    <xf numFmtId="0" fontId="5" fillId="0" borderId="56" xfId="0" applyFont="1" applyFill="1" applyBorder="1" applyAlignment="1">
      <alignment horizontal="left"/>
    </xf>
    <xf numFmtId="0" fontId="1" fillId="0" borderId="60" xfId="0" applyFont="1" applyBorder="1" applyAlignment="1">
      <alignment horizontal="left"/>
    </xf>
    <xf numFmtId="164" fontId="21" fillId="3" borderId="64" xfId="0" applyNumberFormat="1" applyFont="1" applyFill="1" applyBorder="1" applyAlignment="1">
      <alignment horizontal="center"/>
    </xf>
    <xf numFmtId="164" fontId="21" fillId="3" borderId="64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/>
    </xf>
    <xf numFmtId="0" fontId="3" fillId="0" borderId="63" xfId="0" applyFont="1" applyFill="1" applyBorder="1" applyAlignment="1">
      <alignment horizontal="left"/>
    </xf>
    <xf numFmtId="0" fontId="5" fillId="0" borderId="57" xfId="0" applyFont="1" applyFill="1" applyBorder="1" applyAlignment="1">
      <alignment horizontal="left"/>
    </xf>
    <xf numFmtId="0" fontId="1" fillId="0" borderId="30" xfId="0" applyFont="1" applyBorder="1" applyAlignment="1">
      <alignment horizontal="left"/>
    </xf>
    <xf numFmtId="0" fontId="3" fillId="0" borderId="65" xfId="0" applyFont="1" applyFill="1" applyBorder="1" applyAlignment="1">
      <alignment horizontal="left"/>
    </xf>
    <xf numFmtId="0" fontId="1" fillId="0" borderId="62" xfId="0" applyFont="1" applyBorder="1" applyAlignment="1">
      <alignment horizontal="left"/>
    </xf>
    <xf numFmtId="49" fontId="3" fillId="0" borderId="30" xfId="0" applyNumberFormat="1" applyFont="1" applyBorder="1" applyAlignment="1">
      <alignment horizontal="center"/>
    </xf>
    <xf numFmtId="0" fontId="3" fillId="0" borderId="30" xfId="0" applyFont="1" applyBorder="1" applyAlignment="1">
      <alignment vertical="top"/>
    </xf>
    <xf numFmtId="0" fontId="4" fillId="0" borderId="30" xfId="0" applyFont="1" applyBorder="1" applyAlignment="1">
      <alignment horizontal="center"/>
    </xf>
    <xf numFmtId="0" fontId="3" fillId="0" borderId="60" xfId="0" applyFont="1" applyBorder="1"/>
    <xf numFmtId="0" fontId="3" fillId="0" borderId="30" xfId="0" applyFont="1" applyBorder="1" applyAlignment="1">
      <alignment horizontal="center" vertical="top"/>
    </xf>
    <xf numFmtId="0" fontId="3" fillId="0" borderId="30" xfId="0" applyFont="1" applyBorder="1" applyAlignment="1">
      <alignment wrapText="1"/>
    </xf>
    <xf numFmtId="0" fontId="5" fillId="0" borderId="58" xfId="0" applyFont="1" applyBorder="1" applyAlignment="1">
      <alignment horizontal="left"/>
    </xf>
    <xf numFmtId="0" fontId="5" fillId="0" borderId="60" xfId="0" applyFont="1" applyBorder="1" applyAlignment="1">
      <alignment horizontal="left"/>
    </xf>
    <xf numFmtId="2" fontId="3" fillId="0" borderId="30" xfId="0" applyNumberFormat="1" applyFont="1" applyBorder="1" applyAlignment="1">
      <alignment horizontal="left"/>
    </xf>
    <xf numFmtId="2" fontId="3" fillId="0" borderId="60" xfId="0" applyNumberFormat="1" applyFont="1" applyBorder="1" applyAlignment="1">
      <alignment horizontal="right"/>
    </xf>
    <xf numFmtId="0" fontId="3" fillId="0" borderId="30" xfId="0" applyFont="1" applyBorder="1"/>
    <xf numFmtId="0" fontId="4" fillId="0" borderId="60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0" xfId="0" applyFont="1" applyBorder="1" applyAlignment="1">
      <alignment vertical="center"/>
    </xf>
    <xf numFmtId="2" fontId="3" fillId="0" borderId="9" xfId="0" applyNumberFormat="1" applyFont="1" applyBorder="1" applyAlignment="1">
      <alignment horizontal="left"/>
    </xf>
    <xf numFmtId="2" fontId="3" fillId="0" borderId="60" xfId="0" applyNumberFormat="1" applyFont="1" applyBorder="1" applyAlignment="1">
      <alignment horizontal="left"/>
    </xf>
    <xf numFmtId="0" fontId="3" fillId="0" borderId="60" xfId="0" applyFont="1" applyBorder="1" applyAlignment="1">
      <alignment horizontal="center"/>
    </xf>
    <xf numFmtId="0" fontId="4" fillId="0" borderId="62" xfId="0" applyFont="1" applyBorder="1" applyAlignment="1">
      <alignment horizontal="center"/>
    </xf>
    <xf numFmtId="2" fontId="3" fillId="0" borderId="62" xfId="0" applyNumberFormat="1" applyFont="1" applyBorder="1" applyAlignment="1">
      <alignment horizontal="left"/>
    </xf>
    <xf numFmtId="2" fontId="3" fillId="0" borderId="62" xfId="0" applyNumberFormat="1" applyFont="1" applyBorder="1" applyAlignment="1">
      <alignment horizontal="right"/>
    </xf>
    <xf numFmtId="0" fontId="3" fillId="0" borderId="6" xfId="0" applyFont="1" applyFill="1" applyBorder="1" applyAlignment="1">
      <alignment horizontal="left" vertical="center"/>
    </xf>
    <xf numFmtId="0" fontId="3" fillId="0" borderId="68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left" vertical="top"/>
    </xf>
    <xf numFmtId="2" fontId="3" fillId="0" borderId="12" xfId="0" applyNumberFormat="1" applyFont="1" applyBorder="1" applyAlignment="1">
      <alignment horizontal="right"/>
    </xf>
    <xf numFmtId="0" fontId="3" fillId="0" borderId="60" xfId="0" applyFont="1" applyBorder="1" applyAlignment="1">
      <alignment horizontal="left"/>
    </xf>
    <xf numFmtId="2" fontId="3" fillId="0" borderId="56" xfId="0" applyNumberFormat="1" applyFont="1" applyBorder="1" applyAlignment="1">
      <alignment horizontal="left"/>
    </xf>
    <xf numFmtId="0" fontId="1" fillId="0" borderId="57" xfId="0" applyFont="1" applyBorder="1" applyAlignment="1">
      <alignment horizontal="left"/>
    </xf>
    <xf numFmtId="2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2" fontId="14" fillId="2" borderId="0" xfId="0" applyNumberFormat="1" applyFont="1" applyFill="1" applyAlignment="1">
      <alignment horizontal="right"/>
    </xf>
    <xf numFmtId="0" fontId="14" fillId="2" borderId="0" xfId="0" applyFont="1" applyFill="1" applyAlignment="1">
      <alignment horizontal="left"/>
    </xf>
    <xf numFmtId="2" fontId="14" fillId="2" borderId="0" xfId="0" applyNumberFormat="1" applyFont="1" applyFill="1" applyAlignment="1">
      <alignment horizontal="left"/>
    </xf>
    <xf numFmtId="0" fontId="14" fillId="2" borderId="0" xfId="0" applyFont="1" applyFill="1"/>
    <xf numFmtId="0" fontId="14" fillId="2" borderId="0" xfId="0" applyFont="1" applyFill="1" applyAlignment="1">
      <alignment horizontal="center"/>
    </xf>
    <xf numFmtId="2" fontId="3" fillId="0" borderId="1" xfId="0" applyNumberFormat="1" applyFont="1" applyBorder="1" applyAlignment="1">
      <alignment horizontal="right"/>
    </xf>
    <xf numFmtId="0" fontId="4" fillId="0" borderId="0" xfId="0" applyFont="1" applyAlignment="1">
      <alignment horizontal="center"/>
    </xf>
    <xf numFmtId="0" fontId="5" fillId="0" borderId="62" xfId="0" applyFont="1" applyBorder="1" applyAlignment="1">
      <alignment horizontal="left"/>
    </xf>
    <xf numFmtId="0" fontId="3" fillId="0" borderId="62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1" fillId="0" borderId="35" xfId="0" applyFont="1" applyBorder="1" applyAlignment="1">
      <alignment horizontal="left"/>
    </xf>
    <xf numFmtId="0" fontId="5" fillId="0" borderId="35" xfId="0" applyFont="1" applyBorder="1" applyAlignment="1">
      <alignment horizontal="left"/>
    </xf>
    <xf numFmtId="2" fontId="3" fillId="0" borderId="7" xfId="0" applyNumberFormat="1" applyFont="1" applyBorder="1" applyAlignment="1">
      <alignment horizontal="right"/>
    </xf>
    <xf numFmtId="2" fontId="3" fillId="0" borderId="20" xfId="0" applyNumberFormat="1" applyFont="1" applyBorder="1" applyAlignment="1">
      <alignment horizontal="right"/>
    </xf>
    <xf numFmtId="2" fontId="3" fillId="0" borderId="35" xfId="0" applyNumberFormat="1" applyFont="1" applyBorder="1" applyAlignment="1">
      <alignment horizontal="left"/>
    </xf>
    <xf numFmtId="0" fontId="4" fillId="0" borderId="35" xfId="0" applyFont="1" applyBorder="1" applyAlignment="1">
      <alignment horizontal="center"/>
    </xf>
    <xf numFmtId="2" fontId="3" fillId="0" borderId="1" xfId="0" applyNumberFormat="1" applyFont="1" applyBorder="1" applyAlignment="1">
      <alignment horizontal="left"/>
    </xf>
    <xf numFmtId="2" fontId="3" fillId="0" borderId="69" xfId="0" applyNumberFormat="1" applyFont="1" applyBorder="1" applyAlignment="1">
      <alignment horizontal="left"/>
    </xf>
    <xf numFmtId="0" fontId="1" fillId="0" borderId="70" xfId="0" applyFont="1" applyBorder="1" applyAlignment="1">
      <alignment horizontal="left"/>
    </xf>
    <xf numFmtId="0" fontId="3" fillId="0" borderId="70" xfId="0" applyFont="1" applyBorder="1" applyAlignment="1">
      <alignment horizontal="center"/>
    </xf>
    <xf numFmtId="0" fontId="18" fillId="2" borderId="0" xfId="0" applyFont="1" applyFill="1" applyAlignment="1">
      <alignment horizontal="left"/>
    </xf>
    <xf numFmtId="0" fontId="5" fillId="0" borderId="0" xfId="1" applyFont="1"/>
    <xf numFmtId="2" fontId="3" fillId="0" borderId="20" xfId="0" applyNumberFormat="1" applyFont="1" applyBorder="1" applyAlignment="1">
      <alignment horizontal="left"/>
    </xf>
    <xf numFmtId="0" fontId="1" fillId="0" borderId="9" xfId="0" applyFont="1" applyBorder="1" applyAlignment="1">
      <alignment horizontal="left"/>
    </xf>
    <xf numFmtId="49" fontId="3" fillId="0" borderId="9" xfId="0" applyNumberFormat="1" applyFont="1" applyBorder="1" applyAlignment="1">
      <alignment horizontal="center"/>
    </xf>
    <xf numFmtId="0" fontId="3" fillId="0" borderId="67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0" xfId="1"/>
    <xf numFmtId="0" fontId="5" fillId="0" borderId="0" xfId="0" applyFont="1" applyAlignment="1">
      <alignment horizontal="right"/>
    </xf>
    <xf numFmtId="2" fontId="3" fillId="0" borderId="72" xfId="0" applyNumberFormat="1" applyFont="1" applyBorder="1" applyAlignment="1">
      <alignment horizontal="left"/>
    </xf>
    <xf numFmtId="0" fontId="1" fillId="0" borderId="66" xfId="0" applyFont="1" applyBorder="1" applyAlignment="1">
      <alignment horizontal="left"/>
    </xf>
    <xf numFmtId="0" fontId="3" fillId="0" borderId="73" xfId="0" applyFont="1" applyBorder="1" applyAlignment="1">
      <alignment horizontal="left"/>
    </xf>
    <xf numFmtId="0" fontId="1" fillId="0" borderId="75" xfId="0" applyFont="1" applyBorder="1" applyAlignment="1">
      <alignment horizontal="left"/>
    </xf>
    <xf numFmtId="0" fontId="3" fillId="0" borderId="75" xfId="0" applyFont="1" applyBorder="1" applyAlignment="1">
      <alignment horizontal="left"/>
    </xf>
    <xf numFmtId="0" fontId="4" fillId="0" borderId="75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69" xfId="0" applyFont="1" applyBorder="1" applyAlignment="1">
      <alignment horizontal="left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8" xfId="0" applyFont="1" applyBorder="1" applyAlignment="1">
      <alignment horizontal="left"/>
    </xf>
    <xf numFmtId="0" fontId="4" fillId="0" borderId="76" xfId="0" applyFont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77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78" xfId="0" applyFont="1" applyBorder="1" applyAlignment="1">
      <alignment horizontal="center"/>
    </xf>
    <xf numFmtId="0" fontId="3" fillId="0" borderId="79" xfId="0" applyFont="1" applyBorder="1" applyAlignment="1">
      <alignment horizontal="left"/>
    </xf>
    <xf numFmtId="0" fontId="1" fillId="0" borderId="69" xfId="0" applyFont="1" applyBorder="1" applyAlignment="1">
      <alignment horizontal="left"/>
    </xf>
    <xf numFmtId="0" fontId="3" fillId="0" borderId="69" xfId="0" applyFont="1" applyBorder="1"/>
    <xf numFmtId="0" fontId="5" fillId="0" borderId="69" xfId="0" applyFont="1" applyBorder="1" applyAlignment="1">
      <alignment horizontal="right"/>
    </xf>
    <xf numFmtId="165" fontId="3" fillId="0" borderId="78" xfId="0" applyNumberFormat="1" applyFont="1" applyBorder="1" applyAlignment="1">
      <alignment horizontal="center"/>
    </xf>
    <xf numFmtId="0" fontId="3" fillId="0" borderId="79" xfId="0" applyFont="1" applyBorder="1"/>
    <xf numFmtId="0" fontId="3" fillId="0" borderId="80" xfId="0" applyFont="1" applyBorder="1"/>
    <xf numFmtId="0" fontId="1" fillId="0" borderId="81" xfId="0" applyFont="1" applyBorder="1" applyAlignment="1">
      <alignment horizontal="left"/>
    </xf>
    <xf numFmtId="2" fontId="1" fillId="0" borderId="74" xfId="0" applyNumberFormat="1" applyFont="1" applyBorder="1" applyAlignment="1">
      <alignment horizontal="left"/>
    </xf>
    <xf numFmtId="0" fontId="1" fillId="0" borderId="74" xfId="0" applyFont="1" applyBorder="1" applyAlignment="1">
      <alignment horizontal="left"/>
    </xf>
    <xf numFmtId="49" fontId="1" fillId="0" borderId="9" xfId="0" applyNumberFormat="1" applyFont="1" applyBorder="1" applyAlignment="1">
      <alignment horizontal="center"/>
    </xf>
    <xf numFmtId="0" fontId="1" fillId="0" borderId="82" xfId="0" applyFont="1" applyBorder="1" applyAlignment="1">
      <alignment horizontal="left"/>
    </xf>
    <xf numFmtId="0" fontId="3" fillId="0" borderId="83" xfId="0" applyFont="1" applyBorder="1" applyAlignment="1">
      <alignment horizontal="left"/>
    </xf>
    <xf numFmtId="2" fontId="17" fillId="2" borderId="0" xfId="0" applyNumberFormat="1" applyFont="1" applyFill="1" applyAlignment="1">
      <alignment horizontal="right"/>
    </xf>
    <xf numFmtId="2" fontId="19" fillId="2" borderId="0" xfId="0" applyNumberFormat="1" applyFont="1" applyFill="1" applyAlignment="1">
      <alignment horizontal="left"/>
    </xf>
    <xf numFmtId="0" fontId="19" fillId="2" borderId="0" xfId="0" applyFont="1" applyFill="1"/>
    <xf numFmtId="0" fontId="19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2" fontId="1" fillId="0" borderId="9" xfId="0" applyNumberFormat="1" applyFont="1" applyBorder="1" applyAlignment="1">
      <alignment horizontal="left"/>
    </xf>
    <xf numFmtId="0" fontId="1" fillId="0" borderId="77" xfId="0" applyFont="1" applyBorder="1" applyAlignment="1">
      <alignment horizontal="left"/>
    </xf>
    <xf numFmtId="0" fontId="5" fillId="0" borderId="1" xfId="0" applyFont="1" applyBorder="1" applyAlignment="1">
      <alignment horizontal="right"/>
    </xf>
    <xf numFmtId="0" fontId="3" fillId="0" borderId="22" xfId="0" applyFont="1" applyBorder="1" applyAlignment="1">
      <alignment horizontal="center"/>
    </xf>
    <xf numFmtId="0" fontId="1" fillId="0" borderId="19" xfId="0" applyFont="1" applyBorder="1" applyAlignment="1">
      <alignment horizontal="left" wrapText="1"/>
    </xf>
    <xf numFmtId="0" fontId="1" fillId="0" borderId="71" xfId="0" applyFont="1" applyBorder="1" applyAlignment="1">
      <alignment horizontal="left"/>
    </xf>
    <xf numFmtId="0" fontId="3" fillId="0" borderId="80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3" fillId="0" borderId="75" xfId="0" applyFont="1" applyBorder="1" applyAlignment="1">
      <alignment horizontal="right"/>
    </xf>
    <xf numFmtId="0" fontId="3" fillId="0" borderId="75" xfId="0" applyFont="1" applyBorder="1"/>
    <xf numFmtId="0" fontId="3" fillId="0" borderId="75" xfId="0" applyFont="1" applyBorder="1" applyAlignment="1">
      <alignment horizontal="center"/>
    </xf>
    <xf numFmtId="49" fontId="1" fillId="0" borderId="78" xfId="0" applyNumberFormat="1" applyFont="1" applyBorder="1" applyAlignment="1">
      <alignment horizontal="center"/>
    </xf>
    <xf numFmtId="0" fontId="3" fillId="0" borderId="9" xfId="0" applyFont="1" applyBorder="1"/>
    <xf numFmtId="0" fontId="3" fillId="0" borderId="77" xfId="0" applyFont="1" applyBorder="1"/>
    <xf numFmtId="0" fontId="3" fillId="0" borderId="12" xfId="0" applyFont="1" applyBorder="1"/>
    <xf numFmtId="2" fontId="3" fillId="0" borderId="79" xfId="0" applyNumberFormat="1" applyFont="1" applyBorder="1" applyAlignment="1">
      <alignment horizontal="right"/>
    </xf>
    <xf numFmtId="0" fontId="1" fillId="0" borderId="75" xfId="0" applyFont="1" applyBorder="1"/>
    <xf numFmtId="49" fontId="1" fillId="0" borderId="75" xfId="0" applyNumberFormat="1" applyFont="1" applyBorder="1" applyAlignment="1">
      <alignment horizontal="center"/>
    </xf>
    <xf numFmtId="0" fontId="3" fillId="0" borderId="72" xfId="0" applyFont="1" applyBorder="1" applyAlignment="1">
      <alignment horizontal="center"/>
    </xf>
    <xf numFmtId="0" fontId="22" fillId="0" borderId="0" xfId="0" applyFont="1"/>
    <xf numFmtId="0" fontId="22" fillId="0" borderId="12" xfId="0" applyFont="1" applyBorder="1" applyAlignment="1">
      <alignment horizontal="left"/>
    </xf>
    <xf numFmtId="2" fontId="3" fillId="0" borderId="78" xfId="0" applyNumberFormat="1" applyFont="1" applyBorder="1" applyAlignment="1">
      <alignment horizontal="left"/>
    </xf>
    <xf numFmtId="0" fontId="1" fillId="0" borderId="78" xfId="0" applyFont="1" applyBorder="1" applyAlignment="1">
      <alignment horizontal="left"/>
    </xf>
    <xf numFmtId="0" fontId="3" fillId="0" borderId="71" xfId="0" applyFont="1" applyBorder="1" applyAlignment="1">
      <alignment horizontal="left"/>
    </xf>
    <xf numFmtId="0" fontId="4" fillId="0" borderId="86" xfId="0" applyFont="1" applyBorder="1" applyAlignment="1">
      <alignment horizontal="center"/>
    </xf>
    <xf numFmtId="0" fontId="3" fillId="0" borderId="78" xfId="0" applyFont="1" applyBorder="1" applyAlignment="1">
      <alignment horizontal="left"/>
    </xf>
    <xf numFmtId="49" fontId="3" fillId="0" borderId="78" xfId="0" applyNumberFormat="1" applyFont="1" applyBorder="1" applyAlignment="1">
      <alignment horizontal="center"/>
    </xf>
    <xf numFmtId="0" fontId="3" fillId="0" borderId="86" xfId="0" applyFont="1" applyBorder="1" applyAlignment="1">
      <alignment horizontal="left"/>
    </xf>
    <xf numFmtId="0" fontId="3" fillId="0" borderId="0" xfId="0" applyFont="1" applyAlignment="1">
      <alignment vertical="top"/>
    </xf>
    <xf numFmtId="2" fontId="18" fillId="2" borderId="0" xfId="0" applyNumberFormat="1" applyFont="1" applyFill="1" applyAlignment="1">
      <alignment horizontal="right"/>
    </xf>
    <xf numFmtId="2" fontId="18" fillId="2" borderId="0" xfId="0" applyNumberFormat="1" applyFont="1" applyFill="1" applyAlignment="1">
      <alignment horizontal="left"/>
    </xf>
    <xf numFmtId="0" fontId="18" fillId="2" borderId="0" xfId="0" applyFont="1" applyFill="1"/>
    <xf numFmtId="0" fontId="18" fillId="2" borderId="0" xfId="0" applyFont="1" applyFill="1" applyAlignment="1">
      <alignment horizontal="center"/>
    </xf>
    <xf numFmtId="0" fontId="3" fillId="0" borderId="74" xfId="0" applyFont="1" applyBorder="1" applyAlignment="1">
      <alignment horizontal="center" vertical="top"/>
    </xf>
    <xf numFmtId="0" fontId="3" fillId="0" borderId="82" xfId="0" applyFont="1" applyBorder="1" applyAlignment="1">
      <alignment horizontal="left"/>
    </xf>
    <xf numFmtId="0" fontId="1" fillId="0" borderId="20" xfId="0" applyFont="1" applyBorder="1" applyAlignment="1">
      <alignment horizontal="left"/>
    </xf>
    <xf numFmtId="49" fontId="3" fillId="0" borderId="21" xfId="0" applyNumberFormat="1" applyFont="1" applyBorder="1" applyAlignment="1">
      <alignment horizontal="center"/>
    </xf>
    <xf numFmtId="0" fontId="3" fillId="0" borderId="19" xfId="0" applyFont="1" applyBorder="1" applyAlignment="1">
      <alignment horizontal="left"/>
    </xf>
    <xf numFmtId="0" fontId="4" fillId="0" borderId="21" xfId="0" applyFont="1" applyBorder="1" applyAlignment="1">
      <alignment horizontal="center"/>
    </xf>
    <xf numFmtId="0" fontId="3" fillId="0" borderId="23" xfId="0" applyFont="1" applyBorder="1" applyAlignment="1">
      <alignment horizontal="left"/>
    </xf>
    <xf numFmtId="2" fontId="15" fillId="2" borderId="0" xfId="0" applyNumberFormat="1" applyFont="1" applyFill="1" applyAlignment="1">
      <alignment horizontal="left"/>
    </xf>
    <xf numFmtId="0" fontId="15" fillId="2" borderId="0" xfId="0" applyFont="1" applyFill="1"/>
    <xf numFmtId="0" fontId="15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2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right"/>
    </xf>
    <xf numFmtId="2" fontId="15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2" fontId="15" fillId="2" borderId="0" xfId="0" applyNumberFormat="1" applyFont="1" applyFill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3" fillId="0" borderId="71" xfId="0" applyFont="1" applyBorder="1"/>
    <xf numFmtId="0" fontId="3" fillId="0" borderId="78" xfId="0" applyFont="1" applyBorder="1"/>
    <xf numFmtId="0" fontId="21" fillId="3" borderId="89" xfId="0" applyFont="1" applyFill="1" applyBorder="1" applyAlignment="1">
      <alignment horizontal="left"/>
    </xf>
    <xf numFmtId="0" fontId="4" fillId="0" borderId="75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3" fillId="0" borderId="61" xfId="0" applyFont="1" applyBorder="1"/>
    <xf numFmtId="165" fontId="3" fillId="0" borderId="31" xfId="0" applyNumberFormat="1" applyFont="1" applyBorder="1" applyAlignment="1">
      <alignment horizontal="center"/>
    </xf>
    <xf numFmtId="0" fontId="3" fillId="0" borderId="31" xfId="0" applyFont="1" applyBorder="1"/>
    <xf numFmtId="0" fontId="1" fillId="0" borderId="88" xfId="0" applyFont="1" applyBorder="1" applyAlignment="1">
      <alignment horizontal="left"/>
    </xf>
    <xf numFmtId="0" fontId="1" fillId="0" borderId="88" xfId="0" applyFont="1" applyBorder="1" applyAlignment="1">
      <alignment horizontal="center"/>
    </xf>
    <xf numFmtId="0" fontId="1" fillId="0" borderId="71" xfId="0" applyFont="1" applyBorder="1"/>
    <xf numFmtId="0" fontId="5" fillId="0" borderId="88" xfId="0" applyFont="1" applyBorder="1" applyAlignment="1">
      <alignment horizontal="right"/>
    </xf>
    <xf numFmtId="0" fontId="3" fillId="0" borderId="88" xfId="0" applyFont="1" applyBorder="1" applyAlignment="1">
      <alignment horizontal="left"/>
    </xf>
    <xf numFmtId="0" fontId="1" fillId="0" borderId="76" xfId="0" applyFont="1" applyBorder="1" applyAlignment="1">
      <alignment horizontal="left"/>
    </xf>
    <xf numFmtId="0" fontId="3" fillId="0" borderId="90" xfId="0" applyFont="1" applyBorder="1"/>
    <xf numFmtId="165" fontId="3" fillId="0" borderId="1" xfId="0" applyNumberFormat="1" applyFont="1" applyBorder="1" applyAlignment="1">
      <alignment horizontal="center"/>
    </xf>
    <xf numFmtId="0" fontId="3" fillId="0" borderId="91" xfId="0" applyFont="1" applyBorder="1"/>
    <xf numFmtId="0" fontId="4" fillId="0" borderId="92" xfId="0" applyFont="1" applyBorder="1" applyAlignment="1">
      <alignment horizontal="center"/>
    </xf>
    <xf numFmtId="0" fontId="3" fillId="0" borderId="92" xfId="0" applyFont="1" applyBorder="1"/>
    <xf numFmtId="165" fontId="3" fillId="0" borderId="74" xfId="0" applyNumberFormat="1" applyFont="1" applyBorder="1" applyAlignment="1">
      <alignment horizontal="center"/>
    </xf>
    <xf numFmtId="0" fontId="5" fillId="0" borderId="93" xfId="0" applyFont="1" applyBorder="1" applyAlignment="1">
      <alignment horizontal="right"/>
    </xf>
    <xf numFmtId="0" fontId="5" fillId="0" borderId="31" xfId="0" applyFont="1" applyBorder="1" applyAlignment="1">
      <alignment horizontal="right"/>
    </xf>
    <xf numFmtId="0" fontId="4" fillId="0" borderId="75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left"/>
    </xf>
    <xf numFmtId="165" fontId="3" fillId="0" borderId="87" xfId="0" applyNumberFormat="1" applyFont="1" applyBorder="1" applyAlignment="1">
      <alignment horizontal="center"/>
    </xf>
    <xf numFmtId="0" fontId="3" fillId="0" borderId="83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left"/>
    </xf>
    <xf numFmtId="0" fontId="5" fillId="0" borderId="93" xfId="0" applyFont="1" applyBorder="1" applyAlignment="1">
      <alignment horizontal="left"/>
    </xf>
    <xf numFmtId="0" fontId="7" fillId="0" borderId="94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 wrapText="1"/>
    </xf>
    <xf numFmtId="0" fontId="3" fillId="0" borderId="78" xfId="0" applyFont="1" applyBorder="1" applyAlignment="1">
      <alignment horizontal="left" vertical="center"/>
    </xf>
    <xf numFmtId="0" fontId="4" fillId="0" borderId="75" xfId="0" applyFont="1" applyBorder="1" applyAlignment="1">
      <alignment horizontal="center" vertical="center"/>
    </xf>
    <xf numFmtId="164" fontId="21" fillId="3" borderId="95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4" fillId="0" borderId="94" xfId="0" applyFont="1" applyBorder="1" applyAlignment="1">
      <alignment horizontal="center"/>
    </xf>
    <xf numFmtId="0" fontId="1" fillId="0" borderId="94" xfId="0" applyFont="1" applyBorder="1" applyAlignment="1">
      <alignment horizontal="left"/>
    </xf>
    <xf numFmtId="0" fontId="5" fillId="0" borderId="92" xfId="0" applyFont="1" applyBorder="1" applyAlignment="1">
      <alignment horizontal="left"/>
    </xf>
    <xf numFmtId="0" fontId="3" fillId="0" borderId="92" xfId="0" applyFont="1" applyBorder="1" applyAlignment="1">
      <alignment horizontal="left"/>
    </xf>
    <xf numFmtId="0" fontId="3" fillId="0" borderId="92" xfId="0" applyFont="1" applyBorder="1" applyAlignment="1">
      <alignment horizontal="center"/>
    </xf>
    <xf numFmtId="0" fontId="3" fillId="0" borderId="96" xfId="0" applyFont="1" applyFill="1" applyBorder="1" applyAlignment="1">
      <alignment vertical="top"/>
    </xf>
    <xf numFmtId="0" fontId="4" fillId="0" borderId="96" xfId="0" applyFont="1" applyFill="1" applyBorder="1" applyAlignment="1">
      <alignment horizontal="center"/>
    </xf>
    <xf numFmtId="0" fontId="3" fillId="0" borderId="30" xfId="0" applyFont="1" applyFill="1" applyBorder="1" applyAlignment="1">
      <alignment horizontal="center" vertical="top"/>
    </xf>
    <xf numFmtId="0" fontId="5" fillId="0" borderId="75" xfId="0" applyFont="1" applyFill="1" applyBorder="1" applyAlignment="1">
      <alignment horizontal="left"/>
    </xf>
    <xf numFmtId="0" fontId="1" fillId="0" borderId="75" xfId="0" applyFont="1" applyFill="1" applyBorder="1" applyAlignment="1">
      <alignment horizontal="left"/>
    </xf>
    <xf numFmtId="0" fontId="3" fillId="0" borderId="75" xfId="0" applyFont="1" applyFill="1" applyBorder="1" applyAlignment="1">
      <alignment horizontal="left"/>
    </xf>
    <xf numFmtId="0" fontId="3" fillId="0" borderId="75" xfId="0" applyFont="1" applyFill="1" applyBorder="1" applyAlignment="1">
      <alignment horizontal="center"/>
    </xf>
    <xf numFmtId="0" fontId="5" fillId="0" borderId="92" xfId="0" applyFont="1" applyFill="1" applyBorder="1" applyAlignment="1">
      <alignment horizontal="left"/>
    </xf>
    <xf numFmtId="0" fontId="3" fillId="0" borderId="75" xfId="0" applyFont="1" applyFill="1" applyBorder="1"/>
    <xf numFmtId="0" fontId="3" fillId="0" borderId="97" xfId="0" applyFont="1" applyBorder="1"/>
    <xf numFmtId="0" fontId="3" fillId="0" borderId="88" xfId="0" applyFont="1" applyBorder="1"/>
    <xf numFmtId="0" fontId="3" fillId="0" borderId="88" xfId="0" applyFont="1" applyBorder="1" applyAlignment="1">
      <alignment horizontal="center"/>
    </xf>
    <xf numFmtId="0" fontId="5" fillId="0" borderId="92" xfId="0" applyFont="1" applyBorder="1" applyAlignment="1">
      <alignment horizontal="right"/>
    </xf>
    <xf numFmtId="2" fontId="3" fillId="0" borderId="92" xfId="0" applyNumberFormat="1" applyFont="1" applyBorder="1" applyAlignment="1">
      <alignment horizontal="left"/>
    </xf>
    <xf numFmtId="2" fontId="3" fillId="0" borderId="92" xfId="0" applyNumberFormat="1" applyFont="1" applyBorder="1" applyAlignment="1">
      <alignment horizontal="right"/>
    </xf>
    <xf numFmtId="0" fontId="3" fillId="0" borderId="47" xfId="0" applyFont="1" applyFill="1" applyBorder="1" applyAlignment="1">
      <alignment horizontal="left" vertical="center"/>
    </xf>
    <xf numFmtId="43" fontId="24" fillId="0" borderId="0" xfId="2" applyFont="1" applyFill="1"/>
    <xf numFmtId="0" fontId="26" fillId="2" borderId="0" xfId="0" applyFont="1" applyFill="1"/>
    <xf numFmtId="0" fontId="1" fillId="0" borderId="0" xfId="0" applyFont="1" applyAlignment="1">
      <alignment horizontal="center" vertical="center"/>
    </xf>
    <xf numFmtId="2" fontId="1" fillId="0" borderId="30" xfId="0" applyNumberFormat="1" applyFont="1" applyBorder="1" applyAlignment="1">
      <alignment horizontal="center" vertical="center"/>
    </xf>
    <xf numFmtId="0" fontId="3" fillId="0" borderId="94" xfId="3" applyFont="1" applyBorder="1" applyAlignment="1">
      <alignment vertical="center" wrapText="1"/>
    </xf>
    <xf numFmtId="0" fontId="3" fillId="0" borderId="77" xfId="0" applyFont="1" applyFill="1" applyBorder="1" applyAlignment="1">
      <alignment horizontal="left"/>
    </xf>
    <xf numFmtId="49" fontId="3" fillId="0" borderId="28" xfId="0" applyNumberFormat="1" applyFont="1" applyFill="1" applyBorder="1" applyAlignment="1">
      <alignment horizontal="center"/>
    </xf>
    <xf numFmtId="0" fontId="3" fillId="0" borderId="88" xfId="0" applyFont="1" applyFill="1" applyBorder="1" applyAlignment="1">
      <alignment horizontal="left"/>
    </xf>
    <xf numFmtId="0" fontId="28" fillId="0" borderId="10" xfId="0" applyFont="1" applyFill="1" applyBorder="1" applyAlignment="1">
      <alignment horizontal="left" vertical="center"/>
    </xf>
    <xf numFmtId="43" fontId="24" fillId="0" borderId="0" xfId="2" applyFont="1" applyFill="1" applyBorder="1" applyAlignment="1">
      <alignment horizontal="right"/>
    </xf>
    <xf numFmtId="43" fontId="24" fillId="0" borderId="0" xfId="0" applyNumberFormat="1" applyFont="1" applyFill="1" applyBorder="1"/>
    <xf numFmtId="43" fontId="3" fillId="0" borderId="0" xfId="0" applyNumberFormat="1" applyFont="1" applyAlignment="1">
      <alignment horizontal="center"/>
    </xf>
    <xf numFmtId="9" fontId="25" fillId="0" borderId="0" xfId="0" applyNumberFormat="1" applyFont="1" applyFill="1" applyBorder="1" applyAlignment="1">
      <alignment horizontal="left"/>
    </xf>
    <xf numFmtId="0" fontId="3" fillId="0" borderId="28" xfId="0" applyFont="1" applyFill="1" applyBorder="1" applyAlignment="1">
      <alignment horizontal="left" vertical="center"/>
    </xf>
    <xf numFmtId="0" fontId="3" fillId="0" borderId="94" xfId="0" applyFont="1" applyFill="1" applyBorder="1" applyAlignment="1">
      <alignment horizontal="left" vertical="center"/>
    </xf>
    <xf numFmtId="0" fontId="5" fillId="0" borderId="28" xfId="0" applyFont="1" applyFill="1" applyBorder="1" applyAlignment="1">
      <alignment horizontal="left"/>
    </xf>
    <xf numFmtId="0" fontId="3" fillId="0" borderId="98" xfId="0" applyFont="1" applyFill="1" applyBorder="1" applyAlignment="1">
      <alignment horizontal="left"/>
    </xf>
    <xf numFmtId="0" fontId="3" fillId="0" borderId="99" xfId="0" applyFont="1" applyFill="1" applyBorder="1" applyAlignment="1">
      <alignment horizontal="left"/>
    </xf>
    <xf numFmtId="0" fontId="3" fillId="0" borderId="98" xfId="0" applyFont="1" applyFill="1" applyBorder="1" applyAlignment="1">
      <alignment horizontal="left" vertical="center"/>
    </xf>
    <xf numFmtId="0" fontId="3" fillId="0" borderId="28" xfId="0" applyFont="1" applyFill="1" applyBorder="1" applyAlignment="1">
      <alignment vertical="center"/>
    </xf>
    <xf numFmtId="0" fontId="3" fillId="0" borderId="100" xfId="0" applyFont="1" applyFill="1" applyBorder="1" applyAlignment="1">
      <alignment vertical="center"/>
    </xf>
    <xf numFmtId="0" fontId="3" fillId="0" borderId="94" xfId="0" applyFont="1" applyFill="1" applyBorder="1" applyAlignment="1">
      <alignment horizontal="left"/>
    </xf>
    <xf numFmtId="0" fontId="4" fillId="0" borderId="94" xfId="0" applyFont="1" applyFill="1" applyBorder="1" applyAlignment="1">
      <alignment horizontal="center"/>
    </xf>
    <xf numFmtId="0" fontId="3" fillId="0" borderId="101" xfId="0" applyFont="1" applyFill="1" applyBorder="1" applyAlignment="1">
      <alignment horizontal="center"/>
    </xf>
    <xf numFmtId="0" fontId="3" fillId="0" borderId="103" xfId="0" applyFont="1" applyFill="1" applyBorder="1" applyAlignment="1">
      <alignment horizontal="left"/>
    </xf>
    <xf numFmtId="0" fontId="1" fillId="0" borderId="104" xfId="0" applyFont="1" applyFill="1" applyBorder="1" applyAlignment="1"/>
    <xf numFmtId="0" fontId="3" fillId="0" borderId="103" xfId="0" applyFont="1" applyFill="1" applyBorder="1" applyAlignment="1">
      <alignment vertical="center"/>
    </xf>
    <xf numFmtId="0" fontId="1" fillId="0" borderId="104" xfId="0" applyFont="1" applyFill="1" applyBorder="1" applyAlignment="1">
      <alignment horizontal="left"/>
    </xf>
    <xf numFmtId="0" fontId="1" fillId="0" borderId="105" xfId="0" applyFont="1" applyFill="1" applyBorder="1" applyAlignment="1">
      <alignment horizontal="left" vertical="center"/>
    </xf>
    <xf numFmtId="0" fontId="3" fillId="0" borderId="110" xfId="0" applyFont="1" applyBorder="1"/>
    <xf numFmtId="0" fontId="3" fillId="0" borderId="103" xfId="0" applyFont="1" applyBorder="1"/>
    <xf numFmtId="0" fontId="3" fillId="0" borderId="111" xfId="0" applyFont="1" applyBorder="1"/>
    <xf numFmtId="0" fontId="3" fillId="0" borderId="102" xfId="0" applyFont="1" applyFill="1" applyBorder="1" applyAlignment="1">
      <alignment horizontal="left" vertical="top" wrapText="1"/>
    </xf>
    <xf numFmtId="0" fontId="3" fillId="0" borderId="25" xfId="0" applyFont="1" applyFill="1" applyBorder="1" applyAlignment="1">
      <alignment horizontal="left" vertical="top" wrapText="1"/>
    </xf>
    <xf numFmtId="0" fontId="3" fillId="0" borderId="112" xfId="0" applyFont="1" applyFill="1" applyBorder="1" applyAlignment="1">
      <alignment horizontal="left"/>
    </xf>
    <xf numFmtId="0" fontId="3" fillId="0" borderId="28" xfId="0" applyFont="1" applyFill="1" applyBorder="1" applyAlignment="1"/>
    <xf numFmtId="0" fontId="3" fillId="0" borderId="24" xfId="0" applyFont="1" applyFill="1" applyBorder="1" applyAlignment="1">
      <alignment horizontal="left"/>
    </xf>
    <xf numFmtId="0" fontId="3" fillId="0" borderId="10" xfId="3" applyFont="1" applyFill="1" applyBorder="1" applyAlignment="1">
      <alignment vertical="center" wrapText="1"/>
    </xf>
    <xf numFmtId="0" fontId="5" fillId="0" borderId="10" xfId="0" applyFont="1" applyBorder="1" applyAlignment="1">
      <alignment horizontal="left"/>
    </xf>
    <xf numFmtId="43" fontId="28" fillId="0" borderId="0" xfId="0" applyNumberFormat="1" applyFont="1" applyFill="1"/>
    <xf numFmtId="2" fontId="25" fillId="0" borderId="0" xfId="0" applyNumberFormat="1" applyFont="1" applyAlignment="1">
      <alignment horizontal="center"/>
    </xf>
    <xf numFmtId="43" fontId="24" fillId="0" borderId="0" xfId="0" applyNumberFormat="1" applyFont="1" applyAlignment="1">
      <alignment horizontal="center"/>
    </xf>
    <xf numFmtId="0" fontId="24" fillId="0" borderId="0" xfId="0" applyFont="1" applyFill="1" applyBorder="1" applyAlignment="1">
      <alignment horizontal="left"/>
    </xf>
    <xf numFmtId="43" fontId="3" fillId="0" borderId="0" xfId="2" applyFont="1" applyFill="1"/>
    <xf numFmtId="43" fontId="25" fillId="0" borderId="0" xfId="2" applyFont="1" applyFill="1"/>
    <xf numFmtId="43" fontId="25" fillId="0" borderId="0" xfId="0" applyNumberFormat="1" applyFont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43" fontId="25" fillId="0" borderId="0" xfId="0" applyNumberFormat="1" applyFont="1" applyFill="1"/>
    <xf numFmtId="0" fontId="3" fillId="0" borderId="114" xfId="0" applyFont="1" applyFill="1" applyBorder="1"/>
    <xf numFmtId="43" fontId="25" fillId="0" borderId="114" xfId="2" applyFont="1" applyFill="1" applyBorder="1"/>
    <xf numFmtId="2" fontId="28" fillId="0" borderId="114" xfId="0" applyNumberFormat="1" applyFont="1" applyFill="1" applyBorder="1" applyAlignment="1">
      <alignment horizontal="center"/>
    </xf>
    <xf numFmtId="43" fontId="28" fillId="0" borderId="114" xfId="0" applyNumberFormat="1" applyFont="1" applyFill="1" applyBorder="1"/>
    <xf numFmtId="43" fontId="28" fillId="0" borderId="104" xfId="0" applyNumberFormat="1" applyFont="1" applyFill="1" applyBorder="1"/>
    <xf numFmtId="2" fontId="28" fillId="0" borderId="104" xfId="0" applyNumberFormat="1" applyFont="1" applyFill="1" applyBorder="1" applyAlignment="1">
      <alignment horizontal="center"/>
    </xf>
    <xf numFmtId="0" fontId="3" fillId="0" borderId="104" xfId="0" applyFont="1" applyFill="1" applyBorder="1" applyAlignment="1">
      <alignment vertical="top"/>
    </xf>
    <xf numFmtId="2" fontId="1" fillId="0" borderId="104" xfId="0" applyNumberFormat="1" applyFont="1" applyBorder="1" applyAlignment="1">
      <alignment horizontal="center" vertical="center"/>
    </xf>
    <xf numFmtId="43" fontId="25" fillId="0" borderId="104" xfId="2" applyFont="1" applyFill="1" applyBorder="1"/>
    <xf numFmtId="43" fontId="28" fillId="0" borderId="105" xfId="0" applyNumberFormat="1" applyFont="1" applyFill="1" applyBorder="1"/>
    <xf numFmtId="43" fontId="25" fillId="0" borderId="105" xfId="0" applyNumberFormat="1" applyFont="1" applyFill="1" applyBorder="1"/>
    <xf numFmtId="2" fontId="28" fillId="0" borderId="104" xfId="0" applyNumberFormat="1" applyFont="1" applyFill="1" applyBorder="1" applyAlignment="1">
      <alignment horizontal="center" vertical="center"/>
    </xf>
    <xf numFmtId="0" fontId="3" fillId="0" borderId="115" xfId="0" applyFont="1" applyFill="1" applyBorder="1"/>
    <xf numFmtId="0" fontId="3" fillId="0" borderId="103" xfId="0" applyFont="1" applyFill="1" applyBorder="1"/>
    <xf numFmtId="164" fontId="21" fillId="3" borderId="89" xfId="0" applyNumberFormat="1" applyFont="1" applyFill="1" applyBorder="1" applyAlignment="1">
      <alignment horizontal="center" vertical="center"/>
    </xf>
    <xf numFmtId="43" fontId="1" fillId="0" borderId="105" xfId="2" applyFont="1" applyFill="1" applyBorder="1"/>
    <xf numFmtId="0" fontId="3" fillId="0" borderId="105" xfId="0" applyFont="1" applyFill="1" applyBorder="1" applyAlignment="1">
      <alignment horizontal="left"/>
    </xf>
    <xf numFmtId="0" fontId="3" fillId="0" borderId="117" xfId="0" applyFont="1" applyFill="1" applyBorder="1" applyAlignment="1">
      <alignment horizontal="left"/>
    </xf>
    <xf numFmtId="0" fontId="5" fillId="0" borderId="118" xfId="0" applyFont="1" applyFill="1" applyBorder="1" applyAlignment="1">
      <alignment horizontal="right"/>
    </xf>
    <xf numFmtId="0" fontId="3" fillId="0" borderId="117" xfId="0" applyFont="1" applyFill="1" applyBorder="1" applyAlignment="1"/>
    <xf numFmtId="0" fontId="5" fillId="0" borderId="119" xfId="0" applyFont="1" applyFill="1" applyBorder="1" applyAlignment="1">
      <alignment horizontal="right"/>
    </xf>
    <xf numFmtId="49" fontId="3" fillId="0" borderId="105" xfId="0" applyNumberFormat="1" applyFont="1" applyFill="1" applyBorder="1" applyAlignment="1">
      <alignment horizontal="center"/>
    </xf>
    <xf numFmtId="0" fontId="3" fillId="0" borderId="105" xfId="0" applyFont="1" applyFill="1" applyBorder="1"/>
    <xf numFmtId="0" fontId="3" fillId="0" borderId="117" xfId="0" applyFont="1" applyBorder="1"/>
    <xf numFmtId="49" fontId="3" fillId="0" borderId="117" xfId="0" applyNumberFormat="1" applyFont="1" applyBorder="1" applyAlignment="1">
      <alignment horizontal="center"/>
    </xf>
    <xf numFmtId="0" fontId="4" fillId="0" borderId="117" xfId="0" applyFont="1" applyFill="1" applyBorder="1" applyAlignment="1">
      <alignment horizontal="center"/>
    </xf>
    <xf numFmtId="0" fontId="3" fillId="0" borderId="117" xfId="0" applyFont="1" applyFill="1" applyBorder="1"/>
    <xf numFmtId="43" fontId="24" fillId="0" borderId="105" xfId="0" applyNumberFormat="1" applyFont="1" applyFill="1" applyBorder="1"/>
    <xf numFmtId="2" fontId="28" fillId="0" borderId="105" xfId="0" applyNumberFormat="1" applyFont="1" applyFill="1" applyBorder="1" applyAlignment="1">
      <alignment horizontal="center" vertical="center"/>
    </xf>
    <xf numFmtId="2" fontId="28" fillId="0" borderId="117" xfId="0" applyNumberFormat="1" applyFont="1" applyFill="1" applyBorder="1" applyAlignment="1">
      <alignment horizontal="center" vertical="center"/>
    </xf>
    <xf numFmtId="0" fontId="3" fillId="0" borderId="121" xfId="0" applyFont="1" applyFill="1" applyBorder="1" applyAlignment="1">
      <alignment horizontal="left"/>
    </xf>
    <xf numFmtId="0" fontId="5" fillId="0" borderId="120" xfId="0" applyFont="1" applyFill="1" applyBorder="1" applyAlignment="1">
      <alignment horizontal="left"/>
    </xf>
    <xf numFmtId="0" fontId="3" fillId="0" borderId="122" xfId="0" applyFont="1" applyFill="1" applyBorder="1" applyAlignment="1">
      <alignment horizontal="left"/>
    </xf>
    <xf numFmtId="0" fontId="3" fillId="0" borderId="116" xfId="0" applyFont="1" applyFill="1" applyBorder="1" applyAlignment="1">
      <alignment horizontal="left"/>
    </xf>
    <xf numFmtId="49" fontId="3" fillId="0" borderId="117" xfId="0" applyNumberFormat="1" applyFont="1" applyFill="1" applyBorder="1" applyAlignment="1">
      <alignment horizontal="center"/>
    </xf>
    <xf numFmtId="0" fontId="5" fillId="0" borderId="117" xfId="0" applyFont="1" applyFill="1" applyBorder="1" applyAlignment="1">
      <alignment horizontal="left"/>
    </xf>
    <xf numFmtId="2" fontId="3" fillId="0" borderId="117" xfId="0" applyNumberFormat="1" applyFont="1" applyFill="1" applyBorder="1" applyAlignment="1">
      <alignment horizontal="left"/>
    </xf>
    <xf numFmtId="0" fontId="3" fillId="0" borderId="117" xfId="0" applyFont="1" applyFill="1" applyBorder="1" applyAlignment="1">
      <alignment horizontal="center"/>
    </xf>
    <xf numFmtId="0" fontId="3" fillId="0" borderId="48" xfId="0" applyFont="1" applyFill="1" applyBorder="1"/>
    <xf numFmtId="0" fontId="4" fillId="0" borderId="88" xfId="0" applyFont="1" applyFill="1" applyBorder="1" applyAlignment="1">
      <alignment horizontal="center"/>
    </xf>
    <xf numFmtId="0" fontId="3" fillId="0" borderId="8" xfId="0" applyFont="1" applyFill="1" applyBorder="1"/>
    <xf numFmtId="0" fontId="3" fillId="0" borderId="111" xfId="0" applyFont="1" applyFill="1" applyBorder="1" applyAlignment="1"/>
    <xf numFmtId="164" fontId="21" fillId="3" borderId="123" xfId="0" applyNumberFormat="1" applyFont="1" applyFill="1" applyBorder="1" applyAlignment="1">
      <alignment horizontal="center" vertical="center"/>
    </xf>
    <xf numFmtId="43" fontId="28" fillId="0" borderId="117" xfId="0" applyNumberFormat="1" applyFont="1" applyFill="1" applyBorder="1"/>
    <xf numFmtId="49" fontId="3" fillId="0" borderId="121" xfId="0" applyNumberFormat="1" applyFont="1" applyFill="1" applyBorder="1" applyAlignment="1">
      <alignment horizontal="center"/>
    </xf>
    <xf numFmtId="0" fontId="3" fillId="0" borderId="124" xfId="0" applyFont="1" applyFill="1" applyBorder="1" applyAlignment="1">
      <alignment horizontal="left"/>
    </xf>
    <xf numFmtId="49" fontId="3" fillId="0" borderId="103" xfId="0" applyNumberFormat="1" applyFont="1" applyFill="1" applyBorder="1" applyAlignment="1">
      <alignment horizontal="center"/>
    </xf>
    <xf numFmtId="0" fontId="3" fillId="0" borderId="111" xfId="0" applyFont="1" applyFill="1" applyBorder="1" applyAlignment="1">
      <alignment horizontal="left"/>
    </xf>
    <xf numFmtId="0" fontId="5" fillId="0" borderId="93" xfId="0" applyFont="1" applyFill="1" applyBorder="1" applyAlignment="1">
      <alignment horizontal="left"/>
    </xf>
    <xf numFmtId="164" fontId="21" fillId="3" borderId="125" xfId="0" applyNumberFormat="1" applyFont="1" applyFill="1" applyBorder="1" applyAlignment="1">
      <alignment horizontal="center" vertical="center"/>
    </xf>
    <xf numFmtId="43" fontId="28" fillId="0" borderId="30" xfId="0" applyNumberFormat="1" applyFont="1" applyFill="1" applyBorder="1"/>
    <xf numFmtId="0" fontId="5" fillId="0" borderId="126" xfId="0" applyFont="1" applyFill="1" applyBorder="1" applyAlignment="1">
      <alignment horizontal="right"/>
    </xf>
    <xf numFmtId="2" fontId="1" fillId="0" borderId="127" xfId="0" applyNumberFormat="1" applyFont="1" applyBorder="1" applyAlignment="1">
      <alignment horizontal="center" vertical="center"/>
    </xf>
    <xf numFmtId="0" fontId="1" fillId="0" borderId="75" xfId="0" applyFont="1" applyFill="1" applyBorder="1"/>
    <xf numFmtId="2" fontId="1" fillId="0" borderId="75" xfId="0" applyNumberFormat="1" applyFont="1" applyBorder="1" applyAlignment="1">
      <alignment horizontal="center" vertical="center"/>
    </xf>
    <xf numFmtId="0" fontId="3" fillId="0" borderId="128" xfId="0" applyFont="1" applyFill="1" applyBorder="1" applyAlignment="1">
      <alignment horizontal="left"/>
    </xf>
    <xf numFmtId="2" fontId="3" fillId="0" borderId="75" xfId="0" applyNumberFormat="1" applyFont="1" applyFill="1" applyBorder="1" applyAlignment="1">
      <alignment horizontal="left"/>
    </xf>
    <xf numFmtId="43" fontId="28" fillId="0" borderId="75" xfId="0" applyNumberFormat="1" applyFont="1" applyFill="1" applyBorder="1"/>
    <xf numFmtId="49" fontId="3" fillId="0" borderId="75" xfId="0" applyNumberFormat="1" applyFont="1" applyFill="1" applyBorder="1" applyAlignment="1">
      <alignment horizontal="center"/>
    </xf>
    <xf numFmtId="49" fontId="3" fillId="0" borderId="75" xfId="0" applyNumberFormat="1" applyFont="1" applyBorder="1" applyAlignment="1">
      <alignment horizontal="center"/>
    </xf>
    <xf numFmtId="0" fontId="3" fillId="0" borderId="129" xfId="0" applyFont="1" applyFill="1" applyBorder="1"/>
    <xf numFmtId="0" fontId="3" fillId="0" borderId="130" xfId="0" applyFont="1" applyFill="1" applyBorder="1" applyAlignment="1">
      <alignment horizontal="center"/>
    </xf>
    <xf numFmtId="164" fontId="21" fillId="3" borderId="131" xfId="0" applyNumberFormat="1" applyFont="1" applyFill="1" applyBorder="1" applyAlignment="1">
      <alignment horizontal="center" vertical="center"/>
    </xf>
    <xf numFmtId="49" fontId="3" fillId="0" borderId="88" xfId="0" applyNumberFormat="1" applyFont="1" applyFill="1" applyBorder="1" applyAlignment="1">
      <alignment horizontal="center"/>
    </xf>
    <xf numFmtId="164" fontId="21" fillId="3" borderId="132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left"/>
    </xf>
    <xf numFmtId="0" fontId="5" fillId="0" borderId="134" xfId="0" applyFont="1" applyFill="1" applyBorder="1" applyAlignment="1">
      <alignment horizontal="left"/>
    </xf>
    <xf numFmtId="2" fontId="3" fillId="0" borderId="135" xfId="0" applyNumberFormat="1" applyFont="1" applyFill="1" applyBorder="1" applyAlignment="1">
      <alignment horizontal="left"/>
    </xf>
    <xf numFmtId="164" fontId="21" fillId="3" borderId="95" xfId="0" applyNumberFormat="1" applyFont="1" applyFill="1" applyBorder="1" applyAlignment="1">
      <alignment horizontal="center"/>
    </xf>
    <xf numFmtId="0" fontId="5" fillId="0" borderId="122" xfId="0" applyFont="1" applyFill="1" applyBorder="1" applyAlignment="1">
      <alignment horizontal="left"/>
    </xf>
    <xf numFmtId="0" fontId="5" fillId="0" borderId="77" xfId="0" applyFont="1" applyFill="1" applyBorder="1" applyAlignment="1">
      <alignment horizontal="left"/>
    </xf>
    <xf numFmtId="0" fontId="3" fillId="0" borderId="114" xfId="0" applyFont="1" applyFill="1" applyBorder="1" applyAlignment="1">
      <alignment horizontal="left"/>
    </xf>
    <xf numFmtId="43" fontId="25" fillId="0" borderId="113" xfId="0" applyNumberFormat="1" applyFont="1" applyFill="1" applyBorder="1"/>
    <xf numFmtId="0" fontId="24" fillId="0" borderId="0" xfId="0" applyFont="1" applyFill="1" applyBorder="1" applyAlignment="1">
      <alignment horizontal="right"/>
    </xf>
    <xf numFmtId="43" fontId="24" fillId="0" borderId="0" xfId="0" applyNumberFormat="1" applyFont="1" applyFill="1"/>
    <xf numFmtId="0" fontId="3" fillId="0" borderId="136" xfId="0" applyFont="1" applyFill="1" applyBorder="1" applyAlignment="1">
      <alignment horizontal="left"/>
    </xf>
    <xf numFmtId="0" fontId="4" fillId="0" borderId="127" xfId="0" applyFont="1" applyFill="1" applyBorder="1" applyAlignment="1">
      <alignment horizontal="center"/>
    </xf>
    <xf numFmtId="0" fontId="1" fillId="0" borderId="137" xfId="0" applyFont="1" applyFill="1" applyBorder="1" applyAlignment="1">
      <alignment horizontal="left"/>
    </xf>
    <xf numFmtId="49" fontId="3" fillId="0" borderId="138" xfId="0" applyNumberFormat="1" applyFont="1" applyFill="1" applyBorder="1" applyAlignment="1">
      <alignment horizontal="center"/>
    </xf>
    <xf numFmtId="0" fontId="1" fillId="0" borderId="139" xfId="0" applyFont="1" applyFill="1" applyBorder="1" applyAlignment="1">
      <alignment horizontal="left" vertical="center"/>
    </xf>
    <xf numFmtId="0" fontId="1" fillId="0" borderId="138" xfId="0" applyFont="1" applyFill="1" applyBorder="1" applyAlignment="1">
      <alignment horizontal="left"/>
    </xf>
    <xf numFmtId="2" fontId="1" fillId="0" borderId="138" xfId="0" applyNumberFormat="1" applyFont="1" applyFill="1" applyBorder="1" applyAlignment="1">
      <alignment horizontal="left"/>
    </xf>
    <xf numFmtId="43" fontId="25" fillId="0" borderId="140" xfId="0" applyNumberFormat="1" applyFont="1" applyFill="1" applyBorder="1"/>
    <xf numFmtId="0" fontId="4" fillId="0" borderId="140" xfId="0" applyFont="1" applyFill="1" applyBorder="1" applyAlignment="1">
      <alignment horizontal="center"/>
    </xf>
    <xf numFmtId="0" fontId="3" fillId="0" borderId="137" xfId="0" applyFont="1" applyFill="1" applyBorder="1" applyAlignment="1">
      <alignment horizontal="left"/>
    </xf>
    <xf numFmtId="0" fontId="3" fillId="0" borderId="138" xfId="0" applyFont="1" applyFill="1" applyBorder="1" applyAlignment="1">
      <alignment horizontal="center"/>
    </xf>
    <xf numFmtId="0" fontId="3" fillId="0" borderId="138" xfId="0" applyFont="1" applyFill="1" applyBorder="1" applyAlignment="1">
      <alignment horizontal="left" vertical="center"/>
    </xf>
    <xf numFmtId="2" fontId="3" fillId="0" borderId="138" xfId="0" applyNumberFormat="1" applyFont="1" applyFill="1" applyBorder="1" applyAlignment="1">
      <alignment horizontal="left"/>
    </xf>
    <xf numFmtId="0" fontId="3" fillId="0" borderId="141" xfId="0" applyFont="1" applyFill="1" applyBorder="1" applyAlignment="1">
      <alignment horizontal="left"/>
    </xf>
    <xf numFmtId="0" fontId="4" fillId="0" borderId="142" xfId="0" applyFont="1" applyFill="1" applyBorder="1" applyAlignment="1">
      <alignment horizontal="center"/>
    </xf>
    <xf numFmtId="0" fontId="3" fillId="0" borderId="143" xfId="0" applyFont="1" applyFill="1" applyBorder="1" applyAlignment="1">
      <alignment horizontal="left"/>
    </xf>
    <xf numFmtId="0" fontId="3" fillId="0" borderId="144" xfId="0" applyFont="1" applyFill="1" applyBorder="1" applyAlignment="1">
      <alignment horizontal="center"/>
    </xf>
    <xf numFmtId="0" fontId="1" fillId="0" borderId="144" xfId="0" applyFont="1" applyFill="1" applyBorder="1" applyAlignment="1">
      <alignment horizontal="left"/>
    </xf>
    <xf numFmtId="2" fontId="3" fillId="0" borderId="144" xfId="0" applyNumberFormat="1" applyFont="1" applyFill="1" applyBorder="1" applyAlignment="1">
      <alignment horizontal="left"/>
    </xf>
    <xf numFmtId="0" fontId="3" fillId="0" borderId="140" xfId="0" applyFont="1" applyFill="1" applyBorder="1" applyAlignment="1">
      <alignment horizontal="left"/>
    </xf>
    <xf numFmtId="0" fontId="3" fillId="0" borderId="140" xfId="0" applyFont="1" applyFill="1" applyBorder="1" applyAlignment="1">
      <alignment horizontal="center"/>
    </xf>
    <xf numFmtId="0" fontId="3" fillId="0" borderId="140" xfId="0" applyFont="1" applyFill="1" applyBorder="1" applyAlignment="1">
      <alignment horizontal="left" vertical="center"/>
    </xf>
    <xf numFmtId="0" fontId="5" fillId="0" borderId="140" xfId="0" applyFont="1" applyFill="1" applyBorder="1" applyAlignment="1">
      <alignment horizontal="left"/>
    </xf>
    <xf numFmtId="2" fontId="3" fillId="0" borderId="140" xfId="0" applyNumberFormat="1" applyFont="1" applyFill="1" applyBorder="1" applyAlignment="1">
      <alignment horizontal="left"/>
    </xf>
    <xf numFmtId="43" fontId="25" fillId="0" borderId="142" xfId="2" applyFont="1" applyFill="1" applyBorder="1"/>
    <xf numFmtId="0" fontId="3" fillId="0" borderId="145" xfId="0" applyFont="1" applyFill="1" applyBorder="1" applyAlignment="1">
      <alignment horizontal="left"/>
    </xf>
    <xf numFmtId="0" fontId="1" fillId="0" borderId="111" xfId="0" applyFont="1" applyFill="1" applyBorder="1" applyAlignment="1">
      <alignment horizontal="left"/>
    </xf>
    <xf numFmtId="2" fontId="3" fillId="0" borderId="111" xfId="0" applyNumberFormat="1" applyFont="1" applyFill="1" applyBorder="1" applyAlignment="1">
      <alignment horizontal="left"/>
    </xf>
    <xf numFmtId="2" fontId="23" fillId="0" borderId="142" xfId="0" applyNumberFormat="1" applyFont="1" applyFill="1" applyBorder="1" applyAlignment="1">
      <alignment horizontal="center"/>
    </xf>
    <xf numFmtId="0" fontId="3" fillId="0" borderId="146" xfId="0" applyFont="1" applyFill="1" applyBorder="1" applyAlignment="1">
      <alignment horizontal="left"/>
    </xf>
    <xf numFmtId="0" fontId="3" fillId="0" borderId="147" xfId="0" applyFont="1" applyFill="1" applyBorder="1" applyAlignment="1">
      <alignment horizontal="left"/>
    </xf>
    <xf numFmtId="0" fontId="3" fillId="0" borderId="139" xfId="0" applyFont="1" applyFill="1" applyBorder="1" applyAlignment="1">
      <alignment horizontal="center"/>
    </xf>
    <xf numFmtId="0" fontId="1" fillId="0" borderId="139" xfId="0" applyFont="1" applyFill="1" applyBorder="1" applyAlignment="1">
      <alignment horizontal="left"/>
    </xf>
    <xf numFmtId="0" fontId="5" fillId="0" borderId="138" xfId="0" applyFont="1" applyFill="1" applyBorder="1" applyAlignment="1">
      <alignment horizontal="left"/>
    </xf>
    <xf numFmtId="2" fontId="23" fillId="0" borderId="114" xfId="0" applyNumberFormat="1" applyFont="1" applyFill="1" applyBorder="1" applyAlignment="1">
      <alignment horizontal="center"/>
    </xf>
    <xf numFmtId="0" fontId="3" fillId="0" borderId="148" xfId="0" applyFont="1" applyBorder="1"/>
    <xf numFmtId="165" fontId="3" fillId="0" borderId="149" xfId="0" applyNumberFormat="1" applyFont="1" applyBorder="1" applyAlignment="1">
      <alignment horizontal="center"/>
    </xf>
    <xf numFmtId="43" fontId="23" fillId="0" borderId="127" xfId="0" applyNumberFormat="1" applyFont="1" applyFill="1" applyBorder="1"/>
    <xf numFmtId="0" fontId="3" fillId="0" borderId="150" xfId="0" applyFont="1" applyFill="1" applyBorder="1" applyAlignment="1">
      <alignment horizontal="left"/>
    </xf>
    <xf numFmtId="0" fontId="4" fillId="0" borderId="114" xfId="0" applyFont="1" applyFill="1" applyBorder="1" applyAlignment="1">
      <alignment horizontal="center"/>
    </xf>
    <xf numFmtId="0" fontId="3" fillId="0" borderId="121" xfId="0" applyFont="1" applyFill="1" applyBorder="1" applyAlignment="1">
      <alignment horizontal="center" vertical="top"/>
    </xf>
    <xf numFmtId="2" fontId="3" fillId="0" borderId="115" xfId="0" applyNumberFormat="1" applyFont="1" applyFill="1" applyBorder="1" applyAlignment="1">
      <alignment horizontal="left"/>
    </xf>
    <xf numFmtId="2" fontId="23" fillId="0" borderId="127" xfId="0" applyNumberFormat="1" applyFont="1" applyFill="1" applyBorder="1" applyAlignment="1">
      <alignment horizontal="center"/>
    </xf>
    <xf numFmtId="0" fontId="3" fillId="0" borderId="152" xfId="0" applyFont="1" applyFill="1" applyBorder="1" applyAlignment="1">
      <alignment horizontal="left"/>
    </xf>
    <xf numFmtId="0" fontId="4" fillId="0" borderId="153" xfId="0" applyFont="1" applyFill="1" applyBorder="1" applyAlignment="1">
      <alignment horizontal="center"/>
    </xf>
    <xf numFmtId="0" fontId="3" fillId="0" borderId="139" xfId="0" applyFont="1" applyFill="1" applyBorder="1" applyAlignment="1">
      <alignment horizontal="left"/>
    </xf>
    <xf numFmtId="2" fontId="3" fillId="0" borderId="139" xfId="0" applyNumberFormat="1" applyFont="1" applyFill="1" applyBorder="1" applyAlignment="1">
      <alignment horizontal="left"/>
    </xf>
    <xf numFmtId="43" fontId="23" fillId="0" borderId="0" xfId="0" applyNumberFormat="1" applyFont="1" applyFill="1"/>
    <xf numFmtId="43" fontId="25" fillId="0" borderId="150" xfId="2" applyFont="1" applyFill="1" applyBorder="1"/>
    <xf numFmtId="43" fontId="25" fillId="0" borderId="127" xfId="2" applyFont="1" applyFill="1" applyBorder="1"/>
    <xf numFmtId="0" fontId="3" fillId="0" borderId="153" xfId="0" applyFont="1" applyFill="1" applyBorder="1" applyAlignment="1">
      <alignment horizontal="left"/>
    </xf>
    <xf numFmtId="0" fontId="1" fillId="0" borderId="127" xfId="0" applyFont="1" applyFill="1" applyBorder="1" applyAlignment="1">
      <alignment horizontal="left"/>
    </xf>
    <xf numFmtId="43" fontId="23" fillId="0" borderId="114" xfId="0" applyNumberFormat="1" applyFont="1" applyFill="1" applyBorder="1"/>
    <xf numFmtId="0" fontId="3" fillId="0" borderId="127" xfId="3" applyFont="1" applyBorder="1" applyAlignment="1">
      <alignment vertical="center" wrapText="1"/>
    </xf>
    <xf numFmtId="0" fontId="3" fillId="0" borderId="139" xfId="0" applyFont="1" applyFill="1" applyBorder="1" applyAlignment="1">
      <alignment horizontal="left" vertical="center"/>
    </xf>
    <xf numFmtId="43" fontId="24" fillId="0" borderId="114" xfId="0" applyNumberFormat="1" applyFont="1" applyFill="1" applyBorder="1"/>
    <xf numFmtId="43" fontId="25" fillId="0" borderId="114" xfId="0" applyNumberFormat="1" applyFont="1" applyFill="1" applyBorder="1"/>
    <xf numFmtId="2" fontId="23" fillId="0" borderId="0" xfId="0" applyNumberFormat="1" applyFont="1" applyFill="1" applyBorder="1"/>
    <xf numFmtId="49" fontId="3" fillId="0" borderId="139" xfId="0" applyNumberFormat="1" applyFont="1" applyFill="1" applyBorder="1" applyAlignment="1">
      <alignment horizontal="center"/>
    </xf>
    <xf numFmtId="0" fontId="3" fillId="0" borderId="138" xfId="0" applyFont="1" applyFill="1" applyBorder="1" applyAlignment="1">
      <alignment vertical="center"/>
    </xf>
    <xf numFmtId="0" fontId="3" fillId="0" borderId="154" xfId="0" applyFont="1" applyFill="1" applyBorder="1" applyAlignment="1">
      <alignment vertical="center"/>
    </xf>
    <xf numFmtId="0" fontId="3" fillId="0" borderId="138" xfId="0" applyFont="1" applyFill="1" applyBorder="1" applyAlignment="1">
      <alignment horizontal="left"/>
    </xf>
    <xf numFmtId="0" fontId="3" fillId="0" borderId="121" xfId="0" applyFont="1" applyFill="1" applyBorder="1" applyAlignment="1">
      <alignment horizontal="center"/>
    </xf>
    <xf numFmtId="0" fontId="3" fillId="0" borderId="127" xfId="0" applyFont="1" applyFill="1" applyBorder="1"/>
    <xf numFmtId="0" fontId="1" fillId="0" borderId="127" xfId="0" applyFont="1" applyFill="1" applyBorder="1"/>
    <xf numFmtId="49" fontId="1" fillId="0" borderId="127" xfId="0" applyNumberFormat="1" applyFont="1" applyFill="1" applyBorder="1" applyAlignment="1">
      <alignment horizontal="center"/>
    </xf>
    <xf numFmtId="0" fontId="1" fillId="0" borderId="127" xfId="0" applyFont="1" applyFill="1" applyBorder="1" applyAlignment="1"/>
    <xf numFmtId="43" fontId="24" fillId="0" borderId="127" xfId="0" applyNumberFormat="1" applyFont="1" applyFill="1" applyBorder="1"/>
    <xf numFmtId="0" fontId="3" fillId="0" borderId="136" xfId="0" applyFont="1" applyFill="1" applyBorder="1"/>
    <xf numFmtId="0" fontId="4" fillId="0" borderId="157" xfId="0" applyFont="1" applyFill="1" applyBorder="1" applyAlignment="1">
      <alignment horizontal="center"/>
    </xf>
    <xf numFmtId="0" fontId="3" fillId="0" borderId="137" xfId="0" applyFont="1" applyFill="1" applyBorder="1"/>
    <xf numFmtId="0" fontId="3" fillId="0" borderId="138" xfId="0" applyFont="1" applyFill="1" applyBorder="1"/>
    <xf numFmtId="0" fontId="1" fillId="0" borderId="157" xfId="0" applyFont="1" applyFill="1" applyBorder="1" applyAlignment="1">
      <alignment horizontal="left"/>
    </xf>
    <xf numFmtId="49" fontId="1" fillId="0" borderId="139" xfId="0" applyNumberFormat="1" applyFont="1" applyFill="1" applyBorder="1" applyAlignment="1">
      <alignment horizontal="center"/>
    </xf>
    <xf numFmtId="43" fontId="1" fillId="0" borderId="114" xfId="2" applyFont="1" applyFill="1" applyBorder="1"/>
    <xf numFmtId="0" fontId="1" fillId="0" borderId="114" xfId="0" applyFont="1" applyFill="1" applyBorder="1" applyAlignment="1">
      <alignment horizontal="left"/>
    </xf>
    <xf numFmtId="49" fontId="1" fillId="0" borderId="158" xfId="0" applyNumberFormat="1" applyFont="1" applyFill="1" applyBorder="1" applyAlignment="1">
      <alignment horizontal="center"/>
    </xf>
    <xf numFmtId="0" fontId="1" fillId="0" borderId="114" xfId="0" applyFont="1" applyFill="1" applyBorder="1" applyAlignment="1">
      <alignment horizontal="left" vertical="center"/>
    </xf>
    <xf numFmtId="2" fontId="1" fillId="0" borderId="121" xfId="0" applyNumberFormat="1" applyFont="1" applyFill="1" applyBorder="1" applyAlignment="1">
      <alignment horizontal="left"/>
    </xf>
    <xf numFmtId="0" fontId="3" fillId="0" borderId="127" xfId="0" applyFont="1" applyFill="1" applyBorder="1" applyAlignment="1">
      <alignment horizontal="left"/>
    </xf>
    <xf numFmtId="0" fontId="3" fillId="0" borderId="127" xfId="0" applyFont="1" applyFill="1" applyBorder="1" applyAlignment="1">
      <alignment horizontal="center"/>
    </xf>
    <xf numFmtId="0" fontId="3" fillId="0" borderId="127" xfId="0" applyFont="1" applyFill="1" applyBorder="1" applyAlignment="1"/>
    <xf numFmtId="0" fontId="1" fillId="0" borderId="161" xfId="0" applyFont="1" applyFill="1" applyBorder="1" applyAlignment="1">
      <alignment horizontal="left"/>
    </xf>
    <xf numFmtId="0" fontId="3" fillId="0" borderId="146" xfId="0" applyFont="1" applyBorder="1"/>
    <xf numFmtId="0" fontId="4" fillId="0" borderId="127" xfId="0" applyFont="1" applyBorder="1" applyAlignment="1">
      <alignment horizontal="center"/>
    </xf>
    <xf numFmtId="0" fontId="3" fillId="0" borderId="161" xfId="0" applyFont="1" applyBorder="1"/>
    <xf numFmtId="165" fontId="3" fillId="0" borderId="139" xfId="0" applyNumberFormat="1" applyFont="1" applyBorder="1" applyAlignment="1">
      <alignment horizontal="center"/>
    </xf>
    <xf numFmtId="0" fontId="3" fillId="0" borderId="139" xfId="0" applyFont="1" applyBorder="1"/>
    <xf numFmtId="2" fontId="3" fillId="0" borderId="138" xfId="0" applyNumberFormat="1" applyFont="1" applyBorder="1" applyAlignment="1">
      <alignment horizontal="left"/>
    </xf>
    <xf numFmtId="2" fontId="23" fillId="0" borderId="127" xfId="0" applyNumberFormat="1" applyFont="1" applyFill="1" applyBorder="1" applyAlignment="1">
      <alignment horizontal="center" vertical="center"/>
    </xf>
    <xf numFmtId="0" fontId="3" fillId="0" borderId="137" xfId="0" applyFont="1" applyBorder="1"/>
    <xf numFmtId="0" fontId="3" fillId="0" borderId="138" xfId="0" applyFont="1" applyBorder="1" applyAlignment="1">
      <alignment horizontal="center"/>
    </xf>
    <xf numFmtId="0" fontId="3" fillId="0" borderId="138" xfId="0" applyFont="1" applyBorder="1"/>
    <xf numFmtId="0" fontId="5" fillId="0" borderId="138" xfId="0" applyFont="1" applyBorder="1" applyAlignment="1">
      <alignment horizontal="right"/>
    </xf>
    <xf numFmtId="0" fontId="3" fillId="0" borderId="145" xfId="0" applyFont="1" applyBorder="1"/>
    <xf numFmtId="165" fontId="3" fillId="0" borderId="111" xfId="0" applyNumberFormat="1" applyFont="1" applyBorder="1" applyAlignment="1">
      <alignment horizontal="center"/>
    </xf>
    <xf numFmtId="0" fontId="1" fillId="0" borderId="121" xfId="0" applyFont="1" applyFill="1" applyBorder="1" applyAlignment="1">
      <alignment horizontal="left"/>
    </xf>
    <xf numFmtId="0" fontId="3" fillId="0" borderId="146" xfId="0" applyFont="1" applyFill="1" applyBorder="1"/>
    <xf numFmtId="0" fontId="3" fillId="0" borderId="160" xfId="0" applyFont="1" applyFill="1" applyBorder="1"/>
    <xf numFmtId="0" fontId="3" fillId="0" borderId="164" xfId="0" applyFont="1" applyFill="1" applyBorder="1" applyAlignment="1">
      <alignment horizontal="center"/>
    </xf>
    <xf numFmtId="0" fontId="3" fillId="0" borderId="138" xfId="0" applyFont="1" applyFill="1" applyBorder="1" applyAlignment="1"/>
    <xf numFmtId="0" fontId="5" fillId="0" borderId="165" xfId="0" applyFont="1" applyFill="1" applyBorder="1" applyAlignment="1">
      <alignment horizontal="right"/>
    </xf>
    <xf numFmtId="0" fontId="3" fillId="0" borderId="158" xfId="0" applyFont="1" applyFill="1" applyBorder="1"/>
    <xf numFmtId="0" fontId="3" fillId="0" borderId="156" xfId="0" applyFont="1" applyFill="1" applyBorder="1"/>
    <xf numFmtId="0" fontId="5" fillId="0" borderId="158" xfId="0" applyFont="1" applyFill="1" applyBorder="1" applyAlignment="1">
      <alignment horizontal="right"/>
    </xf>
    <xf numFmtId="0" fontId="3" fillId="0" borderId="158" xfId="0" applyFont="1" applyFill="1" applyBorder="1" applyAlignment="1">
      <alignment horizontal="left" vertical="top" wrapText="1"/>
    </xf>
    <xf numFmtId="0" fontId="2" fillId="0" borderId="138" xfId="0" applyFont="1" applyFill="1" applyBorder="1" applyAlignment="1">
      <alignment horizontal="left"/>
    </xf>
    <xf numFmtId="0" fontId="3" fillId="0" borderId="166" xfId="0" applyFont="1" applyFill="1" applyBorder="1" applyAlignment="1">
      <alignment horizontal="left"/>
    </xf>
    <xf numFmtId="0" fontId="4" fillId="0" borderId="155" xfId="0" applyFont="1" applyFill="1" applyBorder="1" applyAlignment="1">
      <alignment horizontal="center"/>
    </xf>
    <xf numFmtId="0" fontId="3" fillId="0" borderId="157" xfId="0" applyFont="1" applyFill="1" applyBorder="1" applyAlignment="1">
      <alignment horizontal="left"/>
    </xf>
    <xf numFmtId="0" fontId="3" fillId="0" borderId="155" xfId="0" applyFont="1" applyFill="1" applyBorder="1" applyAlignment="1">
      <alignment horizontal="center"/>
    </xf>
    <xf numFmtId="0" fontId="3" fillId="0" borderId="154" xfId="0" applyFont="1" applyFill="1" applyBorder="1" applyAlignment="1">
      <alignment horizontal="left"/>
    </xf>
    <xf numFmtId="0" fontId="1" fillId="0" borderId="167" xfId="0" applyFont="1" applyFill="1" applyBorder="1" applyAlignment="1">
      <alignment horizontal="left"/>
    </xf>
    <xf numFmtId="2" fontId="3" fillId="0" borderId="154" xfId="0" applyNumberFormat="1" applyFont="1" applyFill="1" applyBorder="1" applyAlignment="1">
      <alignment horizontal="left"/>
    </xf>
    <xf numFmtId="43" fontId="23" fillId="0" borderId="157" xfId="0" applyNumberFormat="1" applyFont="1" applyFill="1" applyBorder="1"/>
    <xf numFmtId="2" fontId="23" fillId="0" borderId="157" xfId="0" applyNumberFormat="1" applyFont="1" applyFill="1" applyBorder="1" applyAlignment="1">
      <alignment horizontal="center" vertical="center"/>
    </xf>
    <xf numFmtId="43" fontId="23" fillId="0" borderId="155" xfId="0" applyNumberFormat="1" applyFont="1" applyFill="1" applyBorder="1"/>
    <xf numFmtId="0" fontId="4" fillId="0" borderId="168" xfId="0" applyFont="1" applyBorder="1" applyAlignment="1">
      <alignment horizontal="center"/>
    </xf>
    <xf numFmtId="0" fontId="4" fillId="0" borderId="168" xfId="0" applyFont="1" applyFill="1" applyBorder="1" applyAlignment="1">
      <alignment horizontal="center"/>
    </xf>
    <xf numFmtId="0" fontId="1" fillId="0" borderId="133" xfId="0" applyFont="1" applyFill="1" applyBorder="1" applyAlignment="1">
      <alignment horizontal="left"/>
    </xf>
    <xf numFmtId="2" fontId="23" fillId="0" borderId="168" xfId="0" applyNumberFormat="1" applyFont="1" applyFill="1" applyBorder="1" applyAlignment="1">
      <alignment horizontal="center" vertical="center"/>
    </xf>
    <xf numFmtId="43" fontId="23" fillId="0" borderId="30" xfId="0" applyNumberFormat="1" applyFont="1" applyFill="1" applyBorder="1"/>
    <xf numFmtId="0" fontId="3" fillId="0" borderId="168" xfId="0" applyFont="1" applyFill="1" applyBorder="1"/>
    <xf numFmtId="0" fontId="3" fillId="0" borderId="169" xfId="0" applyFont="1" applyFill="1" applyBorder="1"/>
    <xf numFmtId="0" fontId="3" fillId="0" borderId="168" xfId="0" applyFont="1" applyFill="1" applyBorder="1" applyAlignment="1">
      <alignment horizontal="left"/>
    </xf>
    <xf numFmtId="0" fontId="3" fillId="0" borderId="136" xfId="0" applyFont="1" applyBorder="1" applyAlignment="1">
      <alignment horizontal="left"/>
    </xf>
    <xf numFmtId="0" fontId="5" fillId="0" borderId="30" xfId="0" applyFont="1" applyBorder="1" applyAlignment="1">
      <alignment horizontal="right"/>
    </xf>
    <xf numFmtId="0" fontId="3" fillId="0" borderId="168" xfId="0" applyFont="1" applyBorder="1" applyAlignment="1">
      <alignment horizontal="left"/>
    </xf>
    <xf numFmtId="0" fontId="3" fillId="0" borderId="168" xfId="0" applyFont="1" applyBorder="1"/>
    <xf numFmtId="0" fontId="3" fillId="0" borderId="168" xfId="0" applyFont="1" applyBorder="1" applyAlignment="1">
      <alignment horizontal="center"/>
    </xf>
    <xf numFmtId="0" fontId="5" fillId="0" borderId="138" xfId="0" applyFont="1" applyBorder="1" applyAlignment="1">
      <alignment horizontal="left"/>
    </xf>
    <xf numFmtId="0" fontId="5" fillId="0" borderId="168" xfId="0" applyFont="1" applyBorder="1" applyAlignment="1">
      <alignment horizontal="right"/>
    </xf>
    <xf numFmtId="2" fontId="3" fillId="0" borderId="168" xfId="0" applyNumberFormat="1" applyFont="1" applyBorder="1" applyAlignment="1">
      <alignment horizontal="left"/>
    </xf>
    <xf numFmtId="43" fontId="23" fillId="0" borderId="168" xfId="0" applyNumberFormat="1" applyFont="1" applyFill="1" applyBorder="1"/>
    <xf numFmtId="0" fontId="3" fillId="0" borderId="162" xfId="0" applyFont="1" applyFill="1" applyBorder="1" applyAlignment="1">
      <alignment horizontal="left"/>
    </xf>
    <xf numFmtId="0" fontId="1" fillId="0" borderId="163" xfId="0" applyFont="1" applyFill="1" applyBorder="1" applyAlignment="1">
      <alignment horizontal="left"/>
    </xf>
    <xf numFmtId="49" fontId="1" fillId="0" borderId="133" xfId="0" applyNumberFormat="1" applyFont="1" applyFill="1" applyBorder="1" applyAlignment="1">
      <alignment horizontal="center"/>
    </xf>
    <xf numFmtId="2" fontId="1" fillId="0" borderId="133" xfId="0" applyNumberFormat="1" applyFont="1" applyFill="1" applyBorder="1" applyAlignment="1">
      <alignment horizontal="left"/>
    </xf>
    <xf numFmtId="43" fontId="24" fillId="0" borderId="168" xfId="0" applyNumberFormat="1" applyFont="1" applyFill="1" applyBorder="1"/>
    <xf numFmtId="0" fontId="3" fillId="0" borderId="156" xfId="0" applyFont="1" applyFill="1" applyBorder="1" applyAlignment="1">
      <alignment horizontal="left"/>
    </xf>
    <xf numFmtId="0" fontId="1" fillId="0" borderId="158" xfId="0" applyFont="1" applyFill="1" applyBorder="1" applyAlignment="1">
      <alignment horizontal="left"/>
    </xf>
    <xf numFmtId="0" fontId="3" fillId="0" borderId="155" xfId="0" applyFont="1" applyFill="1" applyBorder="1" applyAlignment="1">
      <alignment horizontal="left"/>
    </xf>
    <xf numFmtId="0" fontId="7" fillId="0" borderId="168" xfId="0" applyFont="1" applyBorder="1" applyAlignment="1">
      <alignment horizontal="center"/>
    </xf>
    <xf numFmtId="0" fontId="5" fillId="0" borderId="158" xfId="0" applyFont="1" applyFill="1" applyBorder="1" applyAlignment="1">
      <alignment horizontal="left"/>
    </xf>
    <xf numFmtId="0" fontId="1" fillId="0" borderId="168" xfId="0" applyFont="1" applyFill="1" applyBorder="1" applyAlignment="1">
      <alignment horizontal="left"/>
    </xf>
    <xf numFmtId="0" fontId="3" fillId="0" borderId="114" xfId="0" applyFont="1" applyFill="1" applyBorder="1" applyAlignment="1">
      <alignment horizontal="center"/>
    </xf>
    <xf numFmtId="49" fontId="3" fillId="0" borderId="168" xfId="0" applyNumberFormat="1" applyFont="1" applyFill="1" applyBorder="1" applyAlignment="1">
      <alignment horizontal="center"/>
    </xf>
    <xf numFmtId="0" fontId="1" fillId="0" borderId="168" xfId="0" applyFont="1" applyBorder="1" applyAlignment="1">
      <alignment horizontal="left"/>
    </xf>
    <xf numFmtId="0" fontId="5" fillId="0" borderId="168" xfId="1" applyFont="1" applyFill="1" applyBorder="1" applyAlignment="1">
      <alignment horizontal="left"/>
    </xf>
    <xf numFmtId="2" fontId="3" fillId="0" borderId="158" xfId="0" applyNumberFormat="1" applyFont="1" applyFill="1" applyBorder="1" applyAlignment="1">
      <alignment horizontal="left"/>
    </xf>
    <xf numFmtId="0" fontId="3" fillId="0" borderId="168" xfId="0" applyFont="1" applyFill="1" applyBorder="1" applyAlignment="1">
      <alignment horizontal="center"/>
    </xf>
    <xf numFmtId="0" fontId="5" fillId="0" borderId="168" xfId="0" applyFont="1" applyFill="1" applyBorder="1" applyAlignment="1">
      <alignment horizontal="left"/>
    </xf>
    <xf numFmtId="2" fontId="3" fillId="0" borderId="168" xfId="0" applyNumberFormat="1" applyFont="1" applyFill="1" applyBorder="1" applyAlignment="1">
      <alignment horizontal="left"/>
    </xf>
    <xf numFmtId="0" fontId="23" fillId="0" borderId="168" xfId="0" applyFont="1" applyFill="1" applyBorder="1" applyAlignment="1">
      <alignment horizontal="left" vertical="center"/>
    </xf>
    <xf numFmtId="0" fontId="3" fillId="0" borderId="168" xfId="3" applyFont="1" applyFill="1" applyBorder="1" applyAlignment="1">
      <alignment vertical="center" wrapText="1"/>
    </xf>
    <xf numFmtId="0" fontId="3" fillId="0" borderId="157" xfId="0" applyFont="1" applyFill="1" applyBorder="1" applyAlignment="1">
      <alignment horizontal="center"/>
    </xf>
    <xf numFmtId="0" fontId="5" fillId="0" borderId="157" xfId="0" applyFont="1" applyFill="1" applyBorder="1" applyAlignment="1">
      <alignment horizontal="left"/>
    </xf>
    <xf numFmtId="2" fontId="3" fillId="0" borderId="157" xfId="0" applyNumberFormat="1" applyFont="1" applyFill="1" applyBorder="1" applyAlignment="1">
      <alignment horizontal="left"/>
    </xf>
    <xf numFmtId="0" fontId="5" fillId="0" borderId="157" xfId="0" applyFont="1" applyBorder="1" applyAlignment="1">
      <alignment horizontal="left"/>
    </xf>
    <xf numFmtId="0" fontId="3" fillId="0" borderId="157" xfId="0" applyFont="1" applyBorder="1"/>
    <xf numFmtId="0" fontId="1" fillId="0" borderId="155" xfId="0" applyFont="1" applyFill="1" applyBorder="1" applyAlignment="1">
      <alignment horizontal="left"/>
    </xf>
    <xf numFmtId="2" fontId="23" fillId="0" borderId="168" xfId="0" applyNumberFormat="1" applyFont="1" applyFill="1" applyBorder="1" applyAlignment="1">
      <alignment horizontal="center"/>
    </xf>
    <xf numFmtId="2" fontId="1" fillId="0" borderId="168" xfId="0" applyNumberFormat="1" applyFont="1" applyFill="1" applyBorder="1"/>
    <xf numFmtId="0" fontId="3" fillId="0" borderId="30" xfId="0" applyFont="1" applyFill="1" applyBorder="1" applyAlignment="1"/>
    <xf numFmtId="0" fontId="5" fillId="0" borderId="30" xfId="0" applyFont="1" applyFill="1" applyBorder="1" applyAlignment="1">
      <alignment horizontal="right"/>
    </xf>
    <xf numFmtId="2" fontId="1" fillId="0" borderId="30" xfId="0" applyNumberFormat="1" applyFont="1" applyFill="1" applyBorder="1"/>
    <xf numFmtId="0" fontId="3" fillId="0" borderId="157" xfId="0" applyFont="1" applyFill="1" applyBorder="1"/>
    <xf numFmtId="49" fontId="3" fillId="0" borderId="157" xfId="0" applyNumberFormat="1" applyFont="1" applyFill="1" applyBorder="1" applyAlignment="1">
      <alignment horizontal="center"/>
    </xf>
    <xf numFmtId="0" fontId="3" fillId="0" borderId="157" xfId="0" applyFont="1" applyFill="1" applyBorder="1" applyAlignment="1"/>
    <xf numFmtId="0" fontId="5" fillId="0" borderId="157" xfId="0" applyFont="1" applyFill="1" applyBorder="1" applyAlignment="1">
      <alignment horizontal="right"/>
    </xf>
    <xf numFmtId="164" fontId="21" fillId="3" borderId="170" xfId="0" applyNumberFormat="1" applyFont="1" applyFill="1" applyBorder="1" applyAlignment="1">
      <alignment horizontal="center"/>
    </xf>
    <xf numFmtId="2" fontId="1" fillId="0" borderId="157" xfId="0" applyNumberFormat="1" applyFont="1" applyFill="1" applyBorder="1"/>
    <xf numFmtId="2" fontId="1" fillId="0" borderId="155" xfId="0" applyNumberFormat="1" applyFont="1" applyFill="1" applyBorder="1"/>
    <xf numFmtId="2" fontId="1" fillId="0" borderId="157" xfId="0" applyNumberFormat="1" applyFont="1" applyBorder="1" applyAlignment="1">
      <alignment horizontal="center" vertical="center"/>
    </xf>
    <xf numFmtId="49" fontId="3" fillId="0" borderId="111" xfId="0" applyNumberFormat="1" applyFont="1" applyFill="1" applyBorder="1" applyAlignment="1">
      <alignment horizontal="center"/>
    </xf>
    <xf numFmtId="0" fontId="5" fillId="0" borderId="172" xfId="0" applyFont="1" applyFill="1" applyBorder="1" applyAlignment="1">
      <alignment horizontal="left"/>
    </xf>
    <xf numFmtId="43" fontId="25" fillId="0" borderId="157" xfId="0" applyNumberFormat="1" applyFont="1" applyFill="1" applyBorder="1"/>
    <xf numFmtId="49" fontId="3" fillId="0" borderId="157" xfId="0" applyNumberFormat="1" applyFont="1" applyBorder="1" applyAlignment="1">
      <alignment horizontal="center"/>
    </xf>
    <xf numFmtId="0" fontId="1" fillId="0" borderId="154" xfId="0" applyFont="1" applyFill="1" applyBorder="1" applyAlignment="1">
      <alignment horizontal="left"/>
    </xf>
    <xf numFmtId="164" fontId="21" fillId="3" borderId="173" xfId="0" applyNumberFormat="1" applyFont="1" applyFill="1" applyBorder="1" applyAlignment="1">
      <alignment horizontal="center"/>
    </xf>
    <xf numFmtId="164" fontId="21" fillId="3" borderId="131" xfId="0" applyNumberFormat="1" applyFont="1" applyFill="1" applyBorder="1" applyAlignment="1">
      <alignment horizontal="center"/>
    </xf>
    <xf numFmtId="164" fontId="21" fillId="3" borderId="89" xfId="0" applyNumberFormat="1" applyFont="1" applyFill="1" applyBorder="1" applyAlignment="1">
      <alignment horizontal="center"/>
    </xf>
    <xf numFmtId="0" fontId="5" fillId="0" borderId="171" xfId="0" applyFont="1" applyFill="1" applyBorder="1" applyAlignment="1">
      <alignment horizontal="left"/>
    </xf>
    <xf numFmtId="0" fontId="1" fillId="0" borderId="175" xfId="0" applyFont="1" applyFill="1" applyBorder="1" applyAlignment="1">
      <alignment horizontal="left"/>
    </xf>
    <xf numFmtId="0" fontId="1" fillId="0" borderId="176" xfId="0" applyFont="1" applyFill="1" applyBorder="1" applyAlignment="1">
      <alignment horizontal="left"/>
    </xf>
    <xf numFmtId="164" fontId="21" fillId="3" borderId="177" xfId="0" applyNumberFormat="1" applyFont="1" applyFill="1" applyBorder="1" applyAlignment="1">
      <alignment horizontal="center"/>
    </xf>
    <xf numFmtId="0" fontId="1" fillId="0" borderId="178" xfId="0" applyFont="1" applyFill="1" applyBorder="1" applyAlignment="1">
      <alignment horizontal="left"/>
    </xf>
    <xf numFmtId="0" fontId="1" fillId="0" borderId="179" xfId="0" applyFont="1" applyFill="1" applyBorder="1" applyAlignment="1">
      <alignment horizontal="left"/>
    </xf>
    <xf numFmtId="0" fontId="1" fillId="0" borderId="47" xfId="0" applyFont="1" applyFill="1" applyBorder="1" applyAlignment="1">
      <alignment horizontal="left"/>
    </xf>
    <xf numFmtId="0" fontId="1" fillId="0" borderId="171" xfId="0" applyFont="1" applyFill="1" applyBorder="1" applyAlignment="1">
      <alignment horizontal="left"/>
    </xf>
    <xf numFmtId="0" fontId="1" fillId="0" borderId="174" xfId="0" applyFont="1" applyFill="1" applyBorder="1" applyAlignment="1">
      <alignment horizontal="left"/>
    </xf>
    <xf numFmtId="164" fontId="21" fillId="3" borderId="182" xfId="0" applyNumberFormat="1" applyFont="1" applyFill="1" applyBorder="1" applyAlignment="1">
      <alignment horizontal="center"/>
    </xf>
    <xf numFmtId="0" fontId="1" fillId="0" borderId="181" xfId="0" applyFont="1" applyFill="1" applyBorder="1" applyAlignment="1">
      <alignment horizontal="left"/>
    </xf>
    <xf numFmtId="0" fontId="21" fillId="3" borderId="95" xfId="0" applyFont="1" applyFill="1" applyBorder="1" applyAlignment="1">
      <alignment horizontal="left"/>
    </xf>
    <xf numFmtId="0" fontId="1" fillId="0" borderId="171" xfId="0" applyFont="1" applyFill="1" applyBorder="1" applyAlignment="1">
      <alignment horizontal="left" wrapText="1"/>
    </xf>
    <xf numFmtId="0" fontId="21" fillId="3" borderId="182" xfId="0" applyFont="1" applyFill="1" applyBorder="1" applyAlignment="1">
      <alignment horizontal="left"/>
    </xf>
    <xf numFmtId="0" fontId="3" fillId="0" borderId="171" xfId="0" applyFont="1" applyBorder="1"/>
    <xf numFmtId="0" fontId="5" fillId="0" borderId="181" xfId="0" applyFont="1" applyFill="1" applyBorder="1" applyAlignment="1">
      <alignment horizontal="left"/>
    </xf>
    <xf numFmtId="164" fontId="21" fillId="3" borderId="180" xfId="0" applyNumberFormat="1" applyFont="1" applyFill="1" applyBorder="1" applyAlignment="1">
      <alignment horizontal="center" vertical="center"/>
    </xf>
    <xf numFmtId="164" fontId="21" fillId="3" borderId="182" xfId="0" applyNumberFormat="1" applyFont="1" applyFill="1" applyBorder="1" applyAlignment="1">
      <alignment horizontal="center" vertical="center"/>
    </xf>
    <xf numFmtId="2" fontId="1" fillId="0" borderId="184" xfId="0" applyNumberFormat="1" applyFont="1" applyFill="1" applyBorder="1"/>
    <xf numFmtId="43" fontId="24" fillId="0" borderId="181" xfId="0" applyNumberFormat="1" applyFont="1" applyFill="1" applyBorder="1"/>
    <xf numFmtId="0" fontId="4" fillId="0" borderId="181" xfId="0" applyFont="1" applyFill="1" applyBorder="1" applyAlignment="1">
      <alignment horizontal="center"/>
    </xf>
    <xf numFmtId="0" fontId="5" fillId="0" borderId="20" xfId="0" applyFont="1" applyFill="1" applyBorder="1" applyAlignment="1">
      <alignment horizontal="left"/>
    </xf>
    <xf numFmtId="2" fontId="3" fillId="0" borderId="181" xfId="0" applyNumberFormat="1" applyFont="1" applyFill="1" applyBorder="1" applyAlignment="1">
      <alignment horizontal="left"/>
    </xf>
    <xf numFmtId="0" fontId="3" fillId="0" borderId="181" xfId="0" applyFont="1" applyFill="1" applyBorder="1" applyAlignment="1">
      <alignment horizontal="left"/>
    </xf>
    <xf numFmtId="0" fontId="3" fillId="0" borderId="181" xfId="0" applyFont="1" applyFill="1" applyBorder="1"/>
    <xf numFmtId="49" fontId="3" fillId="0" borderId="181" xfId="0" applyNumberFormat="1" applyFont="1" applyFill="1" applyBorder="1" applyAlignment="1">
      <alignment horizontal="center"/>
    </xf>
    <xf numFmtId="49" fontId="3" fillId="0" borderId="181" xfId="0" applyNumberFormat="1" applyFont="1" applyBorder="1" applyAlignment="1">
      <alignment horizontal="center"/>
    </xf>
    <xf numFmtId="0" fontId="5" fillId="0" borderId="184" xfId="0" applyFont="1" applyFill="1" applyBorder="1" applyAlignment="1">
      <alignment horizontal="left"/>
    </xf>
    <xf numFmtId="0" fontId="3" fillId="0" borderId="88" xfId="0" applyFont="1" applyFill="1" applyBorder="1"/>
    <xf numFmtId="0" fontId="5" fillId="0" borderId="88" xfId="0" applyFont="1" applyFill="1" applyBorder="1" applyAlignment="1">
      <alignment horizontal="left"/>
    </xf>
    <xf numFmtId="2" fontId="1" fillId="0" borderId="181" xfId="0" applyNumberFormat="1" applyFont="1" applyFill="1" applyBorder="1"/>
    <xf numFmtId="49" fontId="3" fillId="0" borderId="185" xfId="0" applyNumberFormat="1" applyFont="1" applyFill="1" applyBorder="1" applyAlignment="1">
      <alignment horizontal="center"/>
    </xf>
    <xf numFmtId="49" fontId="3" fillId="0" borderId="171" xfId="0" applyNumberFormat="1" applyFont="1" applyFill="1" applyBorder="1" applyAlignment="1">
      <alignment horizontal="center"/>
    </xf>
    <xf numFmtId="0" fontId="3" fillId="0" borderId="19" xfId="0" applyFont="1" applyFill="1" applyBorder="1" applyAlignment="1">
      <alignment horizontal="left"/>
    </xf>
    <xf numFmtId="0" fontId="3" fillId="0" borderId="174" xfId="0" applyFont="1" applyFill="1" applyBorder="1" applyAlignment="1">
      <alignment horizontal="left"/>
    </xf>
    <xf numFmtId="0" fontId="3" fillId="0" borderId="186" xfId="0" applyFont="1" applyFill="1" applyBorder="1" applyAlignment="1">
      <alignment horizontal="left"/>
    </xf>
    <xf numFmtId="2" fontId="3" fillId="0" borderId="88" xfId="0" applyNumberFormat="1" applyFont="1" applyFill="1" applyBorder="1" applyAlignment="1">
      <alignment horizontal="left"/>
    </xf>
    <xf numFmtId="0" fontId="5" fillId="0" borderId="187" xfId="0" applyFont="1" applyFill="1" applyBorder="1" applyAlignment="1">
      <alignment horizontal="right"/>
    </xf>
    <xf numFmtId="0" fontId="3" fillId="0" borderId="188" xfId="0" applyFont="1" applyFill="1" applyBorder="1"/>
    <xf numFmtId="0" fontId="3" fillId="0" borderId="176" xfId="0" applyFont="1" applyFill="1" applyBorder="1" applyAlignment="1">
      <alignment horizontal="center"/>
    </xf>
    <xf numFmtId="0" fontId="5" fillId="0" borderId="185" xfId="0" applyFont="1" applyFill="1" applyBorder="1" applyAlignment="1">
      <alignment horizontal="left"/>
    </xf>
    <xf numFmtId="0" fontId="1" fillId="0" borderId="185" xfId="0" applyFont="1" applyFill="1" applyBorder="1" applyAlignment="1">
      <alignment horizontal="left"/>
    </xf>
    <xf numFmtId="0" fontId="14" fillId="2" borderId="184" xfId="0" applyFont="1" applyFill="1" applyBorder="1" applyAlignment="1">
      <alignment horizontal="left"/>
    </xf>
    <xf numFmtId="0" fontId="5" fillId="0" borderId="189" xfId="0" applyFont="1" applyFill="1" applyBorder="1" applyAlignment="1">
      <alignment horizontal="left"/>
    </xf>
    <xf numFmtId="0" fontId="4" fillId="0" borderId="189" xfId="0" applyFont="1" applyFill="1" applyBorder="1" applyAlignment="1">
      <alignment horizontal="center"/>
    </xf>
    <xf numFmtId="2" fontId="3" fillId="0" borderId="189" xfId="0" applyNumberFormat="1" applyFont="1" applyFill="1" applyBorder="1" applyAlignment="1">
      <alignment horizontal="left"/>
    </xf>
    <xf numFmtId="0" fontId="3" fillId="0" borderId="189" xfId="0" applyFont="1" applyFill="1" applyBorder="1" applyAlignment="1">
      <alignment horizontal="left"/>
    </xf>
    <xf numFmtId="0" fontId="3" fillId="0" borderId="189" xfId="0" applyFont="1" applyFill="1" applyBorder="1"/>
    <xf numFmtId="49" fontId="3" fillId="0" borderId="189" xfId="0" applyNumberFormat="1" applyFont="1" applyFill="1" applyBorder="1" applyAlignment="1">
      <alignment horizontal="center"/>
    </xf>
    <xf numFmtId="49" fontId="3" fillId="0" borderId="189" xfId="0" applyNumberFormat="1" applyFont="1" applyBorder="1" applyAlignment="1">
      <alignment horizontal="center"/>
    </xf>
    <xf numFmtId="2" fontId="1" fillId="0" borderId="189" xfId="0" applyNumberFormat="1" applyFont="1" applyFill="1" applyBorder="1"/>
    <xf numFmtId="0" fontId="3" fillId="0" borderId="88" xfId="0" applyFont="1" applyFill="1" applyBorder="1" applyAlignment="1">
      <alignment horizontal="center"/>
    </xf>
    <xf numFmtId="0" fontId="1" fillId="0" borderId="189" xfId="0" applyFont="1" applyFill="1" applyBorder="1" applyAlignment="1">
      <alignment horizontal="left"/>
    </xf>
    <xf numFmtId="0" fontId="3" fillId="0" borderId="189" xfId="0" applyFont="1" applyBorder="1" applyAlignment="1">
      <alignment horizontal="center"/>
    </xf>
    <xf numFmtId="0" fontId="3" fillId="0" borderId="189" xfId="0" applyFont="1" applyFill="1" applyBorder="1" applyAlignment="1">
      <alignment horizontal="center"/>
    </xf>
    <xf numFmtId="0" fontId="1" fillId="0" borderId="88" xfId="0" applyFont="1" applyFill="1" applyBorder="1" applyAlignment="1">
      <alignment horizontal="left"/>
    </xf>
    <xf numFmtId="2" fontId="3" fillId="0" borderId="171" xfId="0" applyNumberFormat="1" applyFont="1" applyFill="1" applyBorder="1" applyAlignment="1">
      <alignment horizontal="left"/>
    </xf>
    <xf numFmtId="2" fontId="3" fillId="0" borderId="190" xfId="0" applyNumberFormat="1" applyFont="1" applyFill="1" applyBorder="1" applyAlignment="1">
      <alignment horizontal="left"/>
    </xf>
    <xf numFmtId="0" fontId="5" fillId="0" borderId="174" xfId="0" applyFont="1" applyFill="1" applyBorder="1" applyAlignment="1">
      <alignment horizontal="left"/>
    </xf>
    <xf numFmtId="43" fontId="23" fillId="0" borderId="189" xfId="0" applyNumberFormat="1" applyFont="1" applyFill="1" applyBorder="1"/>
    <xf numFmtId="2" fontId="3" fillId="0" borderId="191" xfId="0" applyNumberFormat="1" applyFont="1" applyFill="1" applyBorder="1" applyAlignment="1">
      <alignment horizontal="left"/>
    </xf>
    <xf numFmtId="164" fontId="21" fillId="3" borderId="170" xfId="0" applyNumberFormat="1" applyFont="1" applyFill="1" applyBorder="1" applyAlignment="1">
      <alignment horizontal="center" vertical="center"/>
    </xf>
    <xf numFmtId="43" fontId="24" fillId="0" borderId="189" xfId="0" applyNumberFormat="1" applyFont="1" applyFill="1" applyBorder="1"/>
    <xf numFmtId="0" fontId="3" fillId="0" borderId="192" xfId="0" applyFont="1" applyFill="1" applyBorder="1" applyAlignment="1">
      <alignment horizontal="left"/>
    </xf>
    <xf numFmtId="164" fontId="21" fillId="3" borderId="193" xfId="0" applyNumberFormat="1" applyFont="1" applyFill="1" applyBorder="1" applyAlignment="1">
      <alignment horizontal="center" vertical="center"/>
    </xf>
    <xf numFmtId="0" fontId="5" fillId="0" borderId="176" xfId="0" applyFont="1" applyFill="1" applyBorder="1" applyAlignment="1">
      <alignment horizontal="left"/>
    </xf>
    <xf numFmtId="43" fontId="24" fillId="0" borderId="75" xfId="0" applyNumberFormat="1" applyFont="1" applyFill="1" applyBorder="1"/>
    <xf numFmtId="43" fontId="24" fillId="0" borderId="0" xfId="0" applyNumberFormat="1" applyFont="1"/>
    <xf numFmtId="0" fontId="3" fillId="0" borderId="194" xfId="0" applyFont="1" applyFill="1" applyBorder="1" applyAlignment="1">
      <alignment horizontal="left"/>
    </xf>
    <xf numFmtId="0" fontId="4" fillId="0" borderId="195" xfId="0" applyFont="1" applyFill="1" applyBorder="1" applyAlignment="1">
      <alignment horizontal="center"/>
    </xf>
    <xf numFmtId="0" fontId="1" fillId="0" borderId="196" xfId="0" applyFont="1" applyFill="1" applyBorder="1" applyAlignment="1">
      <alignment horizontal="left"/>
    </xf>
    <xf numFmtId="49" fontId="1" fillId="0" borderId="197" xfId="0" applyNumberFormat="1" applyFont="1" applyFill="1" applyBorder="1" applyAlignment="1">
      <alignment horizontal="center"/>
    </xf>
    <xf numFmtId="0" fontId="1" fillId="0" borderId="197" xfId="0" applyFont="1" applyFill="1" applyBorder="1" applyAlignment="1">
      <alignment vertical="center"/>
    </xf>
    <xf numFmtId="0" fontId="1" fillId="0" borderId="197" xfId="0" applyFont="1" applyFill="1" applyBorder="1"/>
    <xf numFmtId="0" fontId="1" fillId="0" borderId="197" xfId="0" applyFont="1" applyFill="1" applyBorder="1" applyAlignment="1">
      <alignment horizontal="left"/>
    </xf>
    <xf numFmtId="0" fontId="3" fillId="0" borderId="198" xfId="0" applyFont="1" applyFill="1" applyBorder="1" applyAlignment="1">
      <alignment horizontal="left"/>
    </xf>
    <xf numFmtId="0" fontId="3" fillId="0" borderId="197" xfId="0" applyFont="1" applyFill="1" applyBorder="1" applyAlignment="1">
      <alignment horizontal="center"/>
    </xf>
    <xf numFmtId="0" fontId="3" fillId="0" borderId="199" xfId="0" applyFont="1" applyFill="1" applyBorder="1" applyAlignment="1">
      <alignment horizontal="left" vertical="center"/>
    </xf>
    <xf numFmtId="0" fontId="3" fillId="0" borderId="200" xfId="0" applyFont="1" applyFill="1" applyBorder="1"/>
    <xf numFmtId="0" fontId="3" fillId="0" borderId="200" xfId="0" applyFont="1" applyFill="1" applyBorder="1" applyAlignment="1">
      <alignment horizontal="left"/>
    </xf>
    <xf numFmtId="0" fontId="3" fillId="0" borderId="183" xfId="0" applyFont="1" applyFill="1" applyBorder="1" applyAlignment="1">
      <alignment horizontal="left"/>
    </xf>
    <xf numFmtId="0" fontId="3" fillId="0" borderId="171" xfId="0" applyFont="1" applyFill="1" applyBorder="1" applyAlignment="1">
      <alignment horizontal="center"/>
    </xf>
    <xf numFmtId="0" fontId="3" fillId="0" borderId="171" xfId="0" applyFont="1" applyFill="1" applyBorder="1"/>
    <xf numFmtId="0" fontId="3" fillId="0" borderId="171" xfId="0" applyFont="1" applyFill="1" applyBorder="1" applyAlignment="1">
      <alignment horizontal="left"/>
    </xf>
    <xf numFmtId="0" fontId="3" fillId="0" borderId="201" xfId="0" applyFont="1" applyFill="1" applyBorder="1" applyAlignment="1">
      <alignment horizontal="left"/>
    </xf>
    <xf numFmtId="0" fontId="4" fillId="0" borderId="202" xfId="0" applyFont="1" applyFill="1" applyBorder="1" applyAlignment="1">
      <alignment horizontal="center"/>
    </xf>
    <xf numFmtId="0" fontId="3" fillId="0" borderId="203" xfId="0" applyFont="1" applyFill="1" applyBorder="1" applyAlignment="1">
      <alignment horizontal="left"/>
    </xf>
    <xf numFmtId="0" fontId="1" fillId="0" borderId="204" xfId="0" applyFont="1" applyFill="1" applyBorder="1" applyAlignment="1">
      <alignment horizontal="center"/>
    </xf>
    <xf numFmtId="0" fontId="3" fillId="0" borderId="202" xfId="0" applyFont="1" applyFill="1" applyBorder="1" applyAlignment="1">
      <alignment horizontal="left" vertical="center"/>
    </xf>
    <xf numFmtId="0" fontId="5" fillId="0" borderId="205" xfId="0" applyFont="1" applyFill="1" applyBorder="1" applyAlignment="1">
      <alignment horizontal="center"/>
    </xf>
    <xf numFmtId="0" fontId="3" fillId="0" borderId="206" xfId="0" applyFont="1" applyFill="1" applyBorder="1" applyAlignment="1">
      <alignment horizontal="left"/>
    </xf>
    <xf numFmtId="0" fontId="3" fillId="0" borderId="204" xfId="0" applyFont="1" applyFill="1" applyBorder="1" applyAlignment="1">
      <alignment horizontal="center"/>
    </xf>
    <xf numFmtId="0" fontId="3" fillId="0" borderId="207" xfId="0" applyFont="1" applyFill="1" applyBorder="1" applyAlignment="1">
      <alignment horizontal="left"/>
    </xf>
    <xf numFmtId="0" fontId="4" fillId="0" borderId="208" xfId="0" applyFont="1" applyFill="1" applyBorder="1" applyAlignment="1">
      <alignment horizontal="center"/>
    </xf>
    <xf numFmtId="0" fontId="3" fillId="0" borderId="209" xfId="0" applyFont="1" applyFill="1" applyBorder="1" applyAlignment="1">
      <alignment horizontal="left"/>
    </xf>
    <xf numFmtId="0" fontId="1" fillId="0" borderId="210" xfId="0" applyFont="1" applyFill="1" applyBorder="1" applyAlignment="1">
      <alignment horizontal="center"/>
    </xf>
    <xf numFmtId="0" fontId="3" fillId="0" borderId="210" xfId="0" applyFont="1" applyFill="1" applyBorder="1" applyAlignment="1">
      <alignment horizontal="left" vertical="center"/>
    </xf>
    <xf numFmtId="0" fontId="3" fillId="0" borderId="210" xfId="0" applyFont="1" applyFill="1" applyBorder="1"/>
    <xf numFmtId="0" fontId="3" fillId="0" borderId="210" xfId="0" applyFont="1" applyFill="1" applyBorder="1" applyAlignment="1">
      <alignment horizontal="left"/>
    </xf>
    <xf numFmtId="0" fontId="3" fillId="0" borderId="171" xfId="0" applyFont="1" applyFill="1" applyBorder="1" applyAlignment="1">
      <alignment horizontal="left" vertical="center"/>
    </xf>
    <xf numFmtId="0" fontId="5" fillId="0" borderId="206" xfId="0" applyFont="1" applyFill="1" applyBorder="1" applyAlignment="1">
      <alignment horizontal="right"/>
    </xf>
    <xf numFmtId="0" fontId="5" fillId="0" borderId="171" xfId="0" applyFont="1" applyFill="1" applyBorder="1" applyAlignment="1">
      <alignment horizontal="center"/>
    </xf>
    <xf numFmtId="0" fontId="1" fillId="0" borderId="197" xfId="0" applyFont="1" applyFill="1" applyBorder="1" applyAlignment="1">
      <alignment horizontal="center"/>
    </xf>
    <xf numFmtId="0" fontId="3" fillId="0" borderId="200" xfId="0" applyFont="1" applyFill="1" applyBorder="1" applyAlignment="1">
      <alignment horizontal="left" vertical="center"/>
    </xf>
    <xf numFmtId="0" fontId="5" fillId="0" borderId="200" xfId="0" applyFont="1" applyFill="1" applyBorder="1" applyAlignment="1">
      <alignment horizontal="right"/>
    </xf>
    <xf numFmtId="0" fontId="5" fillId="0" borderId="199" xfId="0" applyFont="1" applyFill="1" applyBorder="1" applyAlignment="1">
      <alignment horizontal="center"/>
    </xf>
    <xf numFmtId="0" fontId="3" fillId="0" borderId="211" xfId="0" applyFont="1" applyFill="1" applyBorder="1" applyAlignment="1">
      <alignment horizontal="left" vertical="top"/>
    </xf>
    <xf numFmtId="0" fontId="3" fillId="0" borderId="192" xfId="0" applyFont="1" applyBorder="1"/>
    <xf numFmtId="165" fontId="3" fillId="0" borderId="212" xfId="0" applyNumberFormat="1" applyFont="1" applyBorder="1" applyAlignment="1">
      <alignment horizontal="center"/>
    </xf>
    <xf numFmtId="0" fontId="3" fillId="0" borderId="212" xfId="0" applyFont="1" applyFill="1" applyBorder="1" applyAlignment="1">
      <alignment horizontal="left"/>
    </xf>
    <xf numFmtId="0" fontId="3" fillId="0" borderId="213" xfId="0" applyFont="1" applyFill="1" applyBorder="1" applyAlignment="1">
      <alignment horizontal="left"/>
    </xf>
    <xf numFmtId="0" fontId="3" fillId="0" borderId="214" xfId="0" applyFont="1" applyFill="1" applyBorder="1" applyAlignment="1">
      <alignment horizontal="left"/>
    </xf>
    <xf numFmtId="0" fontId="1" fillId="0" borderId="215" xfId="0" applyFont="1" applyFill="1" applyBorder="1" applyAlignment="1">
      <alignment horizontal="center"/>
    </xf>
    <xf numFmtId="0" fontId="5" fillId="0" borderId="199" xfId="0" applyFont="1" applyFill="1" applyBorder="1" applyAlignment="1">
      <alignment horizontal="left"/>
    </xf>
    <xf numFmtId="0" fontId="3" fillId="0" borderId="216" xfId="0" applyFont="1" applyFill="1" applyBorder="1" applyAlignment="1">
      <alignment horizontal="left"/>
    </xf>
    <xf numFmtId="0" fontId="3" fillId="0" borderId="213" xfId="1" applyFont="1" applyFill="1" applyBorder="1"/>
    <xf numFmtId="0" fontId="4" fillId="0" borderId="217" xfId="1" applyFont="1" applyFill="1" applyBorder="1" applyAlignment="1">
      <alignment horizontal="center"/>
    </xf>
    <xf numFmtId="0" fontId="3" fillId="0" borderId="218" xfId="1" applyFont="1" applyFill="1" applyBorder="1" applyAlignment="1"/>
    <xf numFmtId="0" fontId="3" fillId="0" borderId="216" xfId="1" applyFont="1" applyFill="1" applyBorder="1" applyAlignment="1">
      <alignment horizontal="center"/>
    </xf>
    <xf numFmtId="0" fontId="3" fillId="0" borderId="216" xfId="1" applyFont="1" applyFill="1" applyBorder="1"/>
    <xf numFmtId="0" fontId="4" fillId="0" borderId="217" xfId="0" applyFont="1" applyFill="1" applyBorder="1" applyAlignment="1">
      <alignment horizontal="center"/>
    </xf>
    <xf numFmtId="0" fontId="3" fillId="0" borderId="217" xfId="0" applyFont="1" applyFill="1" applyBorder="1" applyAlignment="1">
      <alignment horizontal="center"/>
    </xf>
    <xf numFmtId="0" fontId="3" fillId="0" borderId="215" xfId="0" applyFont="1" applyFill="1" applyBorder="1" applyAlignment="1">
      <alignment horizontal="left"/>
    </xf>
    <xf numFmtId="0" fontId="3" fillId="0" borderId="217" xfId="0" applyFont="1" applyFill="1" applyBorder="1" applyAlignment="1">
      <alignment horizontal="left"/>
    </xf>
    <xf numFmtId="0" fontId="3" fillId="0" borderId="217" xfId="0" applyFont="1" applyFill="1" applyBorder="1"/>
    <xf numFmtId="0" fontId="3" fillId="0" borderId="220" xfId="0" applyFont="1" applyFill="1" applyBorder="1" applyAlignment="1">
      <alignment horizontal="left"/>
    </xf>
    <xf numFmtId="0" fontId="4" fillId="0" borderId="217" xfId="0" applyFont="1" applyBorder="1" applyAlignment="1">
      <alignment horizontal="center"/>
    </xf>
    <xf numFmtId="0" fontId="3" fillId="0" borderId="167" xfId="0" applyFont="1" applyFill="1" applyBorder="1"/>
    <xf numFmtId="0" fontId="1" fillId="0" borderId="171" xfId="0" applyFont="1" applyFill="1" applyBorder="1" applyAlignment="1">
      <alignment horizontal="center"/>
    </xf>
    <xf numFmtId="0" fontId="3" fillId="0" borderId="217" xfId="3" applyFont="1" applyBorder="1" applyAlignment="1">
      <alignment vertical="center" wrapText="1"/>
    </xf>
    <xf numFmtId="0" fontId="3" fillId="0" borderId="221" xfId="0" applyFont="1" applyFill="1" applyBorder="1" applyAlignment="1">
      <alignment horizontal="left"/>
    </xf>
    <xf numFmtId="0" fontId="3" fillId="0" borderId="222" xfId="0" applyFont="1" applyFill="1" applyBorder="1" applyAlignment="1">
      <alignment horizontal="left"/>
    </xf>
    <xf numFmtId="0" fontId="1" fillId="0" borderId="205" xfId="0" applyFont="1" applyFill="1" applyBorder="1" applyAlignment="1">
      <alignment horizontal="center"/>
    </xf>
    <xf numFmtId="0" fontId="3" fillId="0" borderId="205" xfId="0" applyFont="1" applyFill="1" applyBorder="1" applyAlignment="1">
      <alignment horizontal="left" vertical="center"/>
    </xf>
    <xf numFmtId="0" fontId="3" fillId="0" borderId="205" xfId="0" applyFont="1" applyFill="1" applyBorder="1"/>
    <xf numFmtId="0" fontId="3" fillId="0" borderId="223" xfId="0" applyFont="1" applyFill="1" applyBorder="1"/>
    <xf numFmtId="0" fontId="3" fillId="0" borderId="202" xfId="0" applyFont="1" applyFill="1" applyBorder="1" applyAlignment="1">
      <alignment horizontal="left"/>
    </xf>
    <xf numFmtId="0" fontId="3" fillId="0" borderId="202" xfId="0" applyFont="1" applyFill="1" applyBorder="1" applyAlignment="1">
      <alignment horizontal="center"/>
    </xf>
    <xf numFmtId="0" fontId="3" fillId="0" borderId="204" xfId="0" applyFont="1" applyFill="1" applyBorder="1" applyAlignment="1">
      <alignment horizontal="left" vertical="center"/>
    </xf>
    <xf numFmtId="0" fontId="3" fillId="0" borderId="202" xfId="0" applyFont="1" applyFill="1" applyBorder="1"/>
    <xf numFmtId="0" fontId="3" fillId="0" borderId="204" xfId="0" applyFont="1" applyFill="1" applyBorder="1" applyAlignment="1">
      <alignment horizontal="left"/>
    </xf>
    <xf numFmtId="0" fontId="3" fillId="0" borderId="222" xfId="0" applyFont="1" applyFill="1" applyBorder="1"/>
    <xf numFmtId="49" fontId="3" fillId="0" borderId="204" xfId="0" applyNumberFormat="1" applyFont="1" applyFill="1" applyBorder="1" applyAlignment="1">
      <alignment horizontal="center"/>
    </xf>
    <xf numFmtId="0" fontId="3" fillId="0" borderId="205" xfId="0" applyFont="1" applyFill="1" applyBorder="1" applyAlignment="1">
      <alignment vertical="center"/>
    </xf>
    <xf numFmtId="0" fontId="3" fillId="0" borderId="167" xfId="0" applyFont="1" applyFill="1" applyBorder="1" applyAlignment="1">
      <alignment horizontal="left"/>
    </xf>
    <xf numFmtId="0" fontId="1" fillId="0" borderId="154" xfId="0" applyFont="1" applyFill="1" applyBorder="1" applyAlignment="1">
      <alignment horizontal="center"/>
    </xf>
    <xf numFmtId="0" fontId="3" fillId="0" borderId="224" xfId="0" applyFont="1" applyFill="1" applyBorder="1" applyAlignment="1">
      <alignment horizontal="left"/>
    </xf>
    <xf numFmtId="0" fontId="4" fillId="0" borderId="224" xfId="0" applyFont="1" applyFill="1" applyBorder="1" applyAlignment="1">
      <alignment horizontal="center"/>
    </xf>
    <xf numFmtId="0" fontId="3" fillId="0" borderId="224" xfId="0" applyFont="1" applyFill="1" applyBorder="1" applyAlignment="1">
      <alignment horizontal="center"/>
    </xf>
    <xf numFmtId="0" fontId="3" fillId="0" borderId="224" xfId="0" applyFont="1" applyFill="1" applyBorder="1"/>
    <xf numFmtId="0" fontId="3" fillId="0" borderId="205" xfId="0" applyFont="1" applyFill="1" applyBorder="1" applyAlignment="1">
      <alignment horizontal="left"/>
    </xf>
    <xf numFmtId="0" fontId="3" fillId="0" borderId="225" xfId="0" applyFont="1" applyFill="1" applyBorder="1" applyAlignment="1">
      <alignment horizontal="center"/>
    </xf>
    <xf numFmtId="0" fontId="3" fillId="0" borderId="226" xfId="0" applyFont="1" applyFill="1" applyBorder="1" applyAlignment="1">
      <alignment horizontal="left"/>
    </xf>
    <xf numFmtId="0" fontId="1" fillId="0" borderId="202" xfId="0" applyFont="1" applyFill="1" applyBorder="1"/>
    <xf numFmtId="49" fontId="1" fillId="0" borderId="202" xfId="0" applyNumberFormat="1" applyFont="1" applyFill="1" applyBorder="1" applyAlignment="1">
      <alignment horizontal="center"/>
    </xf>
    <xf numFmtId="0" fontId="1" fillId="0" borderId="202" xfId="0" applyFont="1" applyFill="1" applyBorder="1" applyAlignment="1"/>
    <xf numFmtId="2" fontId="1" fillId="0" borderId="205" xfId="0" applyNumberFormat="1" applyFont="1" applyFill="1" applyBorder="1" applyAlignment="1">
      <alignment horizontal="left"/>
    </xf>
    <xf numFmtId="0" fontId="3" fillId="0" borderId="221" xfId="0" applyFont="1" applyFill="1" applyBorder="1"/>
    <xf numFmtId="49" fontId="3" fillId="0" borderId="205" xfId="0" applyNumberFormat="1" applyFont="1" applyFill="1" applyBorder="1" applyAlignment="1">
      <alignment horizontal="center"/>
    </xf>
    <xf numFmtId="2" fontId="3" fillId="0" borderId="205" xfId="0" applyNumberFormat="1" applyFont="1" applyFill="1" applyBorder="1" applyAlignment="1">
      <alignment horizontal="left"/>
    </xf>
    <xf numFmtId="0" fontId="1" fillId="0" borderId="202" xfId="0" applyFont="1" applyFill="1" applyBorder="1" applyAlignment="1">
      <alignment horizontal="left"/>
    </xf>
    <xf numFmtId="0" fontId="8" fillId="0" borderId="202" xfId="0" applyFont="1" applyFill="1" applyBorder="1" applyAlignment="1">
      <alignment horizontal="center"/>
    </xf>
    <xf numFmtId="49" fontId="1" fillId="0" borderId="204" xfId="0" applyNumberFormat="1" applyFont="1" applyFill="1" applyBorder="1" applyAlignment="1">
      <alignment horizontal="center"/>
    </xf>
    <xf numFmtId="0" fontId="1" fillId="0" borderId="205" xfId="0" applyFont="1" applyFill="1" applyBorder="1" applyAlignment="1">
      <alignment horizontal="left"/>
    </xf>
    <xf numFmtId="0" fontId="1" fillId="0" borderId="225" xfId="0" applyFont="1" applyFill="1" applyBorder="1" applyAlignment="1">
      <alignment horizontal="left" vertical="center"/>
    </xf>
    <xf numFmtId="0" fontId="3" fillId="0" borderId="221" xfId="1" applyFont="1" applyFill="1" applyBorder="1" applyAlignment="1">
      <alignment horizontal="left"/>
    </xf>
    <xf numFmtId="0" fontId="4" fillId="0" borderId="202" xfId="1" applyFont="1" applyFill="1" applyBorder="1" applyAlignment="1">
      <alignment horizontal="center"/>
    </xf>
    <xf numFmtId="0" fontId="3" fillId="0" borderId="205" xfId="1" applyFont="1" applyFill="1" applyBorder="1" applyAlignment="1">
      <alignment horizontal="center"/>
    </xf>
    <xf numFmtId="0" fontId="3" fillId="0" borderId="205" xfId="1" applyFont="1" applyFill="1" applyBorder="1"/>
    <xf numFmtId="0" fontId="3" fillId="0" borderId="205" xfId="1" applyFont="1" applyFill="1" applyBorder="1" applyAlignment="1">
      <alignment horizontal="left"/>
    </xf>
    <xf numFmtId="0" fontId="1" fillId="0" borderId="227" xfId="0" applyFont="1" applyFill="1" applyBorder="1" applyAlignment="1">
      <alignment horizontal="left"/>
    </xf>
    <xf numFmtId="0" fontId="1" fillId="0" borderId="204" xfId="0" applyFont="1" applyFill="1" applyBorder="1"/>
    <xf numFmtId="0" fontId="1" fillId="0" borderId="204" xfId="0" applyFont="1" applyFill="1" applyBorder="1" applyAlignment="1">
      <alignment horizontal="left"/>
    </xf>
    <xf numFmtId="0" fontId="3" fillId="0" borderId="201" xfId="0" applyFont="1" applyBorder="1"/>
    <xf numFmtId="0" fontId="4" fillId="0" borderId="202" xfId="0" applyFont="1" applyBorder="1" applyAlignment="1">
      <alignment horizontal="center"/>
    </xf>
    <xf numFmtId="0" fontId="3" fillId="0" borderId="227" xfId="0" applyFont="1" applyBorder="1"/>
    <xf numFmtId="165" fontId="3" fillId="0" borderId="204" xfId="0" applyNumberFormat="1" applyFont="1" applyBorder="1" applyAlignment="1">
      <alignment horizontal="center"/>
    </xf>
    <xf numFmtId="0" fontId="3" fillId="0" borderId="204" xfId="0" applyFont="1" applyBorder="1"/>
    <xf numFmtId="2" fontId="3" fillId="0" borderId="205" xfId="0" applyNumberFormat="1" applyFont="1" applyBorder="1" applyAlignment="1">
      <alignment horizontal="left"/>
    </xf>
    <xf numFmtId="0" fontId="4" fillId="0" borderId="202" xfId="0" applyFont="1" applyBorder="1" applyAlignment="1">
      <alignment horizontal="right"/>
    </xf>
    <xf numFmtId="0" fontId="3" fillId="0" borderId="222" xfId="0" applyFont="1" applyBorder="1"/>
    <xf numFmtId="0" fontId="3" fillId="0" borderId="205" xfId="0" applyFont="1" applyBorder="1" applyAlignment="1">
      <alignment horizontal="center"/>
    </xf>
    <xf numFmtId="0" fontId="3" fillId="0" borderId="205" xfId="0" applyFont="1" applyBorder="1"/>
    <xf numFmtId="0" fontId="5" fillId="0" borderId="205" xfId="0" applyFont="1" applyBorder="1" applyAlignment="1">
      <alignment horizontal="right"/>
    </xf>
    <xf numFmtId="0" fontId="1" fillId="0" borderId="203" xfId="0" applyFont="1" applyFill="1" applyBorder="1" applyAlignment="1">
      <alignment horizontal="left" wrapText="1"/>
    </xf>
    <xf numFmtId="0" fontId="3" fillId="0" borderId="201" xfId="1" applyFont="1" applyFill="1" applyBorder="1" applyAlignment="1">
      <alignment horizontal="left"/>
    </xf>
    <xf numFmtId="0" fontId="3" fillId="0" borderId="203" xfId="1" applyFont="1" applyFill="1" applyBorder="1" applyAlignment="1">
      <alignment horizontal="left"/>
    </xf>
    <xf numFmtId="0" fontId="3" fillId="0" borderId="206" xfId="1" applyFont="1" applyFill="1" applyBorder="1" applyAlignment="1">
      <alignment horizontal="left"/>
    </xf>
    <xf numFmtId="0" fontId="4" fillId="0" borderId="155" xfId="1" applyFont="1" applyFill="1" applyBorder="1" applyAlignment="1">
      <alignment horizontal="center"/>
    </xf>
    <xf numFmtId="2" fontId="3" fillId="0" borderId="155" xfId="0" applyNumberFormat="1" applyFont="1" applyFill="1" applyBorder="1" applyAlignment="1">
      <alignment horizontal="left"/>
    </xf>
    <xf numFmtId="2" fontId="3" fillId="0" borderId="224" xfId="0" applyNumberFormat="1" applyFont="1" applyFill="1" applyBorder="1" applyAlignment="1">
      <alignment horizontal="left"/>
    </xf>
    <xf numFmtId="0" fontId="3" fillId="0" borderId="201" xfId="0" applyFont="1" applyFill="1" applyBorder="1"/>
    <xf numFmtId="0" fontId="3" fillId="0" borderId="203" xfId="0" applyFont="1" applyFill="1" applyBorder="1"/>
    <xf numFmtId="0" fontId="3" fillId="0" borderId="171" xfId="0" applyFont="1" applyFill="1" applyBorder="1" applyAlignment="1"/>
    <xf numFmtId="0" fontId="3" fillId="0" borderId="206" xfId="0" applyFont="1" applyFill="1" applyBorder="1"/>
    <xf numFmtId="0" fontId="3" fillId="0" borderId="206" xfId="0" applyFont="1" applyFill="1" applyBorder="1" applyAlignment="1">
      <alignment horizontal="left" vertical="top" wrapText="1"/>
    </xf>
    <xf numFmtId="0" fontId="3" fillId="0" borderId="205" xfId="0" applyFont="1" applyFill="1" applyBorder="1" applyAlignment="1">
      <alignment horizontal="center"/>
    </xf>
    <xf numFmtId="0" fontId="3" fillId="0" borderId="232" xfId="0" applyFont="1" applyBorder="1"/>
    <xf numFmtId="0" fontId="3" fillId="0" borderId="233" xfId="0" applyFont="1" applyFill="1" applyBorder="1" applyAlignment="1">
      <alignment horizontal="left"/>
    </xf>
    <xf numFmtId="0" fontId="5" fillId="0" borderId="178" xfId="0" applyFont="1" applyFill="1" applyBorder="1" applyAlignment="1">
      <alignment horizontal="right"/>
    </xf>
    <xf numFmtId="0" fontId="3" fillId="0" borderId="178" xfId="0" applyFont="1" applyFill="1" applyBorder="1" applyAlignment="1">
      <alignment horizontal="left"/>
    </xf>
    <xf numFmtId="0" fontId="3" fillId="0" borderId="227" xfId="0" applyFont="1" applyFill="1" applyBorder="1" applyAlignment="1">
      <alignment horizontal="left"/>
    </xf>
    <xf numFmtId="0" fontId="5" fillId="0" borderId="233" xfId="0" applyFont="1" applyFill="1" applyBorder="1" applyAlignment="1">
      <alignment horizontal="center"/>
    </xf>
    <xf numFmtId="0" fontId="5" fillId="0" borderId="205" xfId="0" applyFont="1" applyFill="1" applyBorder="1" applyAlignment="1">
      <alignment horizontal="left"/>
    </xf>
    <xf numFmtId="0" fontId="5" fillId="0" borderId="205" xfId="0" applyFont="1" applyFill="1" applyBorder="1" applyAlignment="1">
      <alignment horizontal="right"/>
    </xf>
    <xf numFmtId="0" fontId="1" fillId="0" borderId="227" xfId="0" applyFont="1" applyBorder="1"/>
    <xf numFmtId="0" fontId="1" fillId="0" borderId="234" xfId="0" applyFont="1" applyFill="1" applyBorder="1" applyAlignment="1">
      <alignment horizontal="left"/>
    </xf>
    <xf numFmtId="0" fontId="3" fillId="0" borderId="232" xfId="1" applyFont="1" applyFill="1" applyBorder="1" applyAlignment="1">
      <alignment horizontal="left"/>
    </xf>
    <xf numFmtId="0" fontId="3" fillId="0" borderId="178" xfId="1" applyFont="1" applyFill="1" applyBorder="1"/>
    <xf numFmtId="0" fontId="3" fillId="0" borderId="178" xfId="1" applyFont="1" applyFill="1" applyBorder="1" applyAlignment="1">
      <alignment horizontal="left"/>
    </xf>
    <xf numFmtId="0" fontId="3" fillId="0" borderId="232" xfId="0" applyFont="1" applyFill="1" applyBorder="1"/>
    <xf numFmtId="0" fontId="5" fillId="0" borderId="235" xfId="0" applyFont="1" applyFill="1" applyBorder="1" applyAlignment="1">
      <alignment horizontal="right"/>
    </xf>
    <xf numFmtId="0" fontId="3" fillId="0" borderId="236" xfId="0" applyFont="1" applyFill="1" applyBorder="1"/>
    <xf numFmtId="0" fontId="3" fillId="0" borderId="178" xfId="0" applyFont="1" applyFill="1" applyBorder="1" applyAlignment="1">
      <alignment horizontal="left" vertical="top" wrapText="1"/>
    </xf>
    <xf numFmtId="0" fontId="3" fillId="0" borderId="221" xfId="0" applyFont="1" applyBorder="1" applyAlignment="1">
      <alignment horizontal="left"/>
    </xf>
    <xf numFmtId="0" fontId="3" fillId="0" borderId="224" xfId="0" applyFont="1" applyBorder="1"/>
    <xf numFmtId="0" fontId="3" fillId="0" borderId="224" xfId="0" applyFont="1" applyBorder="1" applyAlignment="1">
      <alignment horizontal="center"/>
    </xf>
    <xf numFmtId="0" fontId="5" fillId="0" borderId="224" xfId="0" applyFont="1" applyBorder="1" applyAlignment="1">
      <alignment horizontal="right"/>
    </xf>
    <xf numFmtId="0" fontId="3" fillId="0" borderId="202" xfId="0" applyFont="1" applyBorder="1" applyAlignment="1">
      <alignment horizontal="left"/>
    </xf>
    <xf numFmtId="0" fontId="3" fillId="0" borderId="202" xfId="0" applyFont="1" applyBorder="1"/>
    <xf numFmtId="0" fontId="3" fillId="0" borderId="202" xfId="0" applyFont="1" applyBorder="1" applyAlignment="1">
      <alignment horizontal="center"/>
    </xf>
    <xf numFmtId="0" fontId="5" fillId="0" borderId="205" xfId="0" applyFont="1" applyBorder="1" applyAlignment="1">
      <alignment horizontal="left"/>
    </xf>
    <xf numFmtId="0" fontId="5" fillId="0" borderId="202" xfId="0" applyFont="1" applyBorder="1" applyAlignment="1">
      <alignment horizontal="right"/>
    </xf>
    <xf numFmtId="2" fontId="3" fillId="0" borderId="202" xfId="0" applyNumberFormat="1" applyFont="1" applyBorder="1" applyAlignment="1">
      <alignment horizontal="left"/>
    </xf>
    <xf numFmtId="0" fontId="3" fillId="0" borderId="225" xfId="0" applyFont="1" applyFill="1" applyBorder="1" applyAlignment="1">
      <alignment horizontal="left"/>
    </xf>
    <xf numFmtId="0" fontId="1" fillId="0" borderId="225" xfId="0" applyFont="1" applyFill="1" applyBorder="1" applyAlignment="1">
      <alignment horizontal="left"/>
    </xf>
    <xf numFmtId="0" fontId="5" fillId="0" borderId="202" xfId="1" applyFont="1" applyFill="1" applyBorder="1" applyAlignment="1">
      <alignment horizontal="left"/>
    </xf>
    <xf numFmtId="0" fontId="5" fillId="0" borderId="202" xfId="0" applyFont="1" applyFill="1" applyBorder="1" applyAlignment="1">
      <alignment horizontal="left"/>
    </xf>
    <xf numFmtId="0" fontId="5" fillId="0" borderId="222" xfId="0" applyFont="1" applyFill="1" applyBorder="1" applyAlignment="1">
      <alignment horizontal="left"/>
    </xf>
    <xf numFmtId="0" fontId="1" fillId="0" borderId="202" xfId="0" applyFont="1" applyBorder="1" applyAlignment="1">
      <alignment horizontal="left"/>
    </xf>
    <xf numFmtId="43" fontId="24" fillId="0" borderId="104" xfId="0" applyNumberFormat="1" applyFont="1" applyFill="1" applyBorder="1"/>
    <xf numFmtId="43" fontId="25" fillId="0" borderId="224" xfId="0" applyNumberFormat="1" applyFont="1" applyFill="1" applyBorder="1"/>
    <xf numFmtId="0" fontId="3" fillId="0" borderId="241" xfId="0" applyFont="1" applyFill="1" applyBorder="1"/>
    <xf numFmtId="0" fontId="3" fillId="0" borderId="242" xfId="0" applyFont="1" applyFill="1" applyBorder="1" applyAlignment="1">
      <alignment horizontal="left"/>
    </xf>
    <xf numFmtId="43" fontId="25" fillId="0" borderId="241" xfId="0" applyNumberFormat="1" applyFont="1" applyFill="1" applyBorder="1"/>
    <xf numFmtId="49" fontId="3" fillId="0" borderId="241" xfId="0" applyNumberFormat="1" applyFont="1" applyFill="1" applyBorder="1" applyAlignment="1">
      <alignment horizontal="center"/>
    </xf>
    <xf numFmtId="43" fontId="3" fillId="0" borderId="240" xfId="2" applyFont="1" applyFill="1" applyBorder="1"/>
    <xf numFmtId="43" fontId="23" fillId="0" borderId="241" xfId="0" applyNumberFormat="1" applyFont="1" applyFill="1" applyBorder="1"/>
    <xf numFmtId="43" fontId="3" fillId="0" borderId="221" xfId="2" applyFont="1" applyFill="1" applyBorder="1"/>
    <xf numFmtId="43" fontId="24" fillId="0" borderId="221" xfId="2" applyFont="1" applyFill="1" applyBorder="1"/>
    <xf numFmtId="43" fontId="23" fillId="0" borderId="224" xfId="0" applyNumberFormat="1" applyFont="1" applyFill="1" applyBorder="1"/>
    <xf numFmtId="0" fontId="3" fillId="0" borderId="111" xfId="0" applyFont="1" applyFill="1" applyBorder="1"/>
    <xf numFmtId="0" fontId="3" fillId="0" borderId="244" xfId="0" applyFont="1" applyFill="1" applyBorder="1" applyAlignment="1">
      <alignment horizontal="left"/>
    </xf>
    <xf numFmtId="43" fontId="3" fillId="0" borderId="224" xfId="2" applyFont="1" applyFill="1" applyBorder="1"/>
    <xf numFmtId="43" fontId="24" fillId="0" borderId="241" xfId="0" applyNumberFormat="1" applyFont="1" applyFill="1" applyBorder="1"/>
    <xf numFmtId="0" fontId="3" fillId="0" borderId="208" xfId="0" applyFont="1" applyFill="1" applyBorder="1"/>
    <xf numFmtId="0" fontId="3" fillId="0" borderId="208" xfId="0" applyFont="1" applyFill="1" applyBorder="1" applyAlignment="1"/>
    <xf numFmtId="0" fontId="5" fillId="0" borderId="208" xfId="0" applyFont="1" applyFill="1" applyBorder="1" applyAlignment="1">
      <alignment horizontal="right"/>
    </xf>
    <xf numFmtId="49" fontId="3" fillId="0" borderId="208" xfId="0" applyNumberFormat="1" applyFont="1" applyBorder="1" applyAlignment="1">
      <alignment horizontal="center"/>
    </xf>
    <xf numFmtId="0" fontId="4" fillId="0" borderId="241" xfId="0" applyFont="1" applyFill="1" applyBorder="1" applyAlignment="1">
      <alignment horizontal="center"/>
    </xf>
    <xf numFmtId="0" fontId="3" fillId="0" borderId="241" xfId="0" applyFont="1" applyFill="1" applyBorder="1" applyAlignment="1"/>
    <xf numFmtId="0" fontId="5" fillId="0" borderId="241" xfId="0" applyFont="1" applyFill="1" applyBorder="1" applyAlignment="1">
      <alignment horizontal="right"/>
    </xf>
    <xf numFmtId="164" fontId="21" fillId="3" borderId="177" xfId="0" applyNumberFormat="1" applyFont="1" applyFill="1" applyBorder="1" applyAlignment="1">
      <alignment horizontal="center" vertical="center"/>
    </xf>
    <xf numFmtId="0" fontId="3" fillId="0" borderId="246" xfId="0" applyFont="1" applyFill="1" applyBorder="1"/>
    <xf numFmtId="0" fontId="3" fillId="0" borderId="145" xfId="0" applyFont="1" applyFill="1" applyBorder="1"/>
    <xf numFmtId="0" fontId="3" fillId="0" borderId="247" xfId="0" applyFont="1" applyFill="1" applyBorder="1"/>
    <xf numFmtId="164" fontId="21" fillId="3" borderId="248" xfId="0" applyNumberFormat="1" applyFont="1" applyFill="1" applyBorder="1" applyAlignment="1">
      <alignment horizontal="center" vertical="center"/>
    </xf>
    <xf numFmtId="0" fontId="3" fillId="0" borderId="111" xfId="1" applyFont="1" applyFill="1" applyBorder="1"/>
    <xf numFmtId="0" fontId="21" fillId="3" borderId="131" xfId="0" applyFont="1" applyFill="1" applyBorder="1" applyAlignment="1">
      <alignment horizontal="left"/>
    </xf>
    <xf numFmtId="0" fontId="3" fillId="0" borderId="249" xfId="0" applyFont="1" applyBorder="1"/>
    <xf numFmtId="0" fontId="3" fillId="0" borderId="244" xfId="1" applyFont="1" applyFill="1" applyBorder="1"/>
    <xf numFmtId="49" fontId="3" fillId="0" borderId="250" xfId="1" applyNumberFormat="1" applyFont="1" applyFill="1" applyBorder="1" applyAlignment="1">
      <alignment horizontal="center"/>
    </xf>
    <xf numFmtId="49" fontId="3" fillId="0" borderId="247" xfId="0" applyNumberFormat="1" applyFont="1" applyFill="1" applyBorder="1" applyAlignment="1">
      <alignment horizontal="center"/>
    </xf>
    <xf numFmtId="0" fontId="3" fillId="0" borderId="246" xfId="0" applyFont="1" applyFill="1" applyBorder="1" applyAlignment="1">
      <alignment horizontal="left"/>
    </xf>
    <xf numFmtId="2" fontId="3" fillId="0" borderId="251" xfId="0" applyNumberFormat="1" applyFont="1" applyFill="1" applyBorder="1" applyAlignment="1">
      <alignment horizontal="right"/>
    </xf>
    <xf numFmtId="0" fontId="3" fillId="0" borderId="243" xfId="0" applyFont="1" applyFill="1" applyBorder="1" applyAlignment="1">
      <alignment horizontal="left"/>
    </xf>
    <xf numFmtId="0" fontId="3" fillId="0" borderId="241" xfId="0" applyFont="1" applyFill="1" applyBorder="1" applyAlignment="1">
      <alignment horizontal="left"/>
    </xf>
    <xf numFmtId="0" fontId="5" fillId="0" borderId="241" xfId="0" applyFont="1" applyFill="1" applyBorder="1" applyAlignment="1">
      <alignment horizontal="left"/>
    </xf>
    <xf numFmtId="2" fontId="3" fillId="0" borderId="241" xfId="0" applyNumberFormat="1" applyFont="1" applyFill="1" applyBorder="1" applyAlignment="1">
      <alignment horizontal="left"/>
    </xf>
    <xf numFmtId="0" fontId="3" fillId="0" borderId="208" xfId="0" applyFont="1" applyFill="1" applyBorder="1" applyAlignment="1">
      <alignment horizontal="left"/>
    </xf>
    <xf numFmtId="0" fontId="5" fillId="0" borderId="208" xfId="0" applyFont="1" applyFill="1" applyBorder="1" applyAlignment="1">
      <alignment horizontal="left"/>
    </xf>
    <xf numFmtId="2" fontId="3" fillId="0" borderId="208" xfId="0" applyNumberFormat="1" applyFont="1" applyFill="1" applyBorder="1" applyAlignment="1">
      <alignment horizontal="left"/>
    </xf>
    <xf numFmtId="2" fontId="3" fillId="0" borderId="245" xfId="0" applyNumberFormat="1" applyFont="1" applyFill="1" applyBorder="1" applyAlignment="1">
      <alignment horizontal="right"/>
    </xf>
    <xf numFmtId="2" fontId="3" fillId="0" borderId="241" xfId="0" applyNumberFormat="1" applyFont="1" applyFill="1" applyBorder="1" applyAlignment="1">
      <alignment horizontal="right"/>
    </xf>
    <xf numFmtId="49" fontId="3" fillId="0" borderId="241" xfId="0" applyNumberFormat="1" applyFont="1" applyBorder="1" applyAlignment="1">
      <alignment horizontal="center"/>
    </xf>
    <xf numFmtId="0" fontId="3" fillId="0" borderId="238" xfId="0" applyFont="1" applyFill="1" applyBorder="1" applyAlignment="1">
      <alignment horizontal="center"/>
    </xf>
    <xf numFmtId="0" fontId="5" fillId="0" borderId="252" xfId="0" applyFont="1" applyFill="1" applyBorder="1" applyAlignment="1">
      <alignment horizontal="right"/>
    </xf>
    <xf numFmtId="0" fontId="4" fillId="0" borderId="253" xfId="1" applyFont="1" applyFill="1" applyBorder="1" applyAlignment="1">
      <alignment horizontal="center"/>
    </xf>
    <xf numFmtId="0" fontId="5" fillId="0" borderId="111" xfId="0" applyFont="1" applyFill="1" applyBorder="1" applyAlignment="1">
      <alignment horizontal="left"/>
    </xf>
    <xf numFmtId="2" fontId="3" fillId="0" borderId="253" xfId="0" applyNumberFormat="1" applyFont="1" applyFill="1" applyBorder="1" applyAlignment="1">
      <alignment horizontal="left"/>
    </xf>
    <xf numFmtId="43" fontId="23" fillId="0" borderId="208" xfId="0" applyNumberFormat="1" applyFont="1" applyFill="1" applyBorder="1"/>
    <xf numFmtId="0" fontId="3" fillId="0" borderId="253" xfId="0" applyFont="1" applyFill="1" applyBorder="1" applyAlignment="1">
      <alignment horizontal="left"/>
    </xf>
    <xf numFmtId="0" fontId="4" fillId="0" borderId="253" xfId="0" applyFont="1" applyFill="1" applyBorder="1" applyAlignment="1">
      <alignment horizontal="center"/>
    </xf>
    <xf numFmtId="0" fontId="3" fillId="0" borderId="253" xfId="0" applyFont="1" applyFill="1" applyBorder="1"/>
    <xf numFmtId="49" fontId="3" fillId="0" borderId="253" xfId="0" applyNumberFormat="1" applyFont="1" applyFill="1" applyBorder="1" applyAlignment="1">
      <alignment horizontal="center"/>
    </xf>
    <xf numFmtId="0" fontId="5" fillId="0" borderId="253" xfId="0" applyFont="1" applyFill="1" applyBorder="1" applyAlignment="1">
      <alignment horizontal="left"/>
    </xf>
    <xf numFmtId="49" fontId="3" fillId="0" borderId="253" xfId="0" applyNumberFormat="1" applyFont="1" applyBorder="1" applyAlignment="1">
      <alignment horizontal="center"/>
    </xf>
    <xf numFmtId="0" fontId="3" fillId="0" borderId="237" xfId="0" applyFont="1" applyFill="1" applyBorder="1"/>
    <xf numFmtId="0" fontId="3" fillId="0" borderId="254" xfId="0" applyFont="1" applyFill="1" applyBorder="1" applyAlignment="1"/>
    <xf numFmtId="0" fontId="3" fillId="0" borderId="155" xfId="0" applyFont="1" applyFill="1" applyBorder="1"/>
    <xf numFmtId="43" fontId="23" fillId="0" borderId="253" xfId="0" applyNumberFormat="1" applyFont="1" applyFill="1" applyBorder="1"/>
    <xf numFmtId="0" fontId="1" fillId="0" borderId="253" xfId="0" applyFont="1" applyFill="1" applyBorder="1" applyAlignment="1">
      <alignment horizontal="left"/>
    </xf>
    <xf numFmtId="0" fontId="3" fillId="0" borderId="253" xfId="0" applyFont="1" applyFill="1" applyBorder="1" applyAlignment="1">
      <alignment horizontal="center"/>
    </xf>
    <xf numFmtId="43" fontId="3" fillId="0" borderId="253" xfId="2" applyFont="1" applyFill="1" applyBorder="1"/>
    <xf numFmtId="0" fontId="3" fillId="0" borderId="253" xfId="0" applyFont="1" applyBorder="1" applyAlignment="1">
      <alignment horizontal="center"/>
    </xf>
    <xf numFmtId="0" fontId="3" fillId="0" borderId="241" xfId="0" applyFont="1" applyBorder="1" applyAlignment="1">
      <alignment horizontal="center"/>
    </xf>
    <xf numFmtId="2" fontId="23" fillId="0" borderId="241" xfId="0" applyNumberFormat="1" applyFont="1" applyFill="1" applyBorder="1" applyAlignment="1">
      <alignment horizontal="center"/>
    </xf>
    <xf numFmtId="43" fontId="25" fillId="0" borderId="221" xfId="2" applyFont="1" applyFill="1" applyBorder="1"/>
    <xf numFmtId="43" fontId="25" fillId="0" borderId="253" xfId="0" applyNumberFormat="1" applyFont="1" applyFill="1" applyBorder="1"/>
    <xf numFmtId="43" fontId="3" fillId="0" borderId="155" xfId="0" applyNumberFormat="1" applyFont="1" applyFill="1" applyBorder="1"/>
    <xf numFmtId="43" fontId="24" fillId="0" borderId="243" xfId="0" applyNumberFormat="1" applyFont="1" applyFill="1" applyBorder="1"/>
    <xf numFmtId="2" fontId="3" fillId="0" borderId="40" xfId="0" applyNumberFormat="1" applyFont="1" applyFill="1" applyBorder="1" applyAlignment="1">
      <alignment horizontal="center"/>
    </xf>
    <xf numFmtId="2" fontId="3" fillId="0" borderId="103" xfId="0" applyNumberFormat="1" applyFont="1" applyFill="1" applyBorder="1" applyAlignment="1">
      <alignment horizontal="center"/>
    </xf>
    <xf numFmtId="43" fontId="28" fillId="0" borderId="253" xfId="0" applyNumberFormat="1" applyFont="1" applyFill="1" applyBorder="1"/>
    <xf numFmtId="2" fontId="3" fillId="0" borderId="28" xfId="0" applyNumberFormat="1" applyFont="1" applyFill="1" applyBorder="1" applyAlignment="1">
      <alignment horizontal="center"/>
    </xf>
    <xf numFmtId="2" fontId="3" fillId="0" borderId="77" xfId="0" applyNumberFormat="1" applyFont="1" applyFill="1" applyBorder="1" applyAlignment="1">
      <alignment horizontal="center"/>
    </xf>
    <xf numFmtId="0" fontId="3" fillId="0" borderId="233" xfId="0" applyFont="1" applyFill="1" applyBorder="1" applyAlignment="1">
      <alignment horizontal="left" vertical="center"/>
    </xf>
    <xf numFmtId="0" fontId="3" fillId="0" borderId="253" xfId="0" applyFont="1" applyFill="1" applyBorder="1" applyAlignment="1">
      <alignment horizontal="left" vertical="center"/>
    </xf>
    <xf numFmtId="0" fontId="3" fillId="0" borderId="256" xfId="0" applyFont="1" applyBorder="1" applyAlignment="1">
      <alignment horizontal="left"/>
    </xf>
    <xf numFmtId="0" fontId="4" fillId="0" borderId="224" xfId="0" applyFont="1" applyBorder="1" applyAlignment="1">
      <alignment horizontal="center"/>
    </xf>
    <xf numFmtId="0" fontId="3" fillId="0" borderId="257" xfId="0" applyFont="1" applyBorder="1" applyAlignment="1">
      <alignment horizontal="left"/>
    </xf>
    <xf numFmtId="0" fontId="5" fillId="0" borderId="254" xfId="0" applyFont="1" applyBorder="1" applyAlignment="1">
      <alignment horizontal="left"/>
    </xf>
    <xf numFmtId="2" fontId="3" fillId="0" borderId="254" xfId="0" applyNumberFormat="1" applyFont="1" applyBorder="1" applyAlignment="1">
      <alignment horizontal="left"/>
    </xf>
    <xf numFmtId="0" fontId="5" fillId="0" borderId="258" xfId="0" applyFont="1" applyFill="1" applyBorder="1" applyAlignment="1">
      <alignment horizontal="left"/>
    </xf>
    <xf numFmtId="2" fontId="3" fillId="0" borderId="259" xfId="0" applyNumberFormat="1" applyFont="1" applyBorder="1" applyAlignment="1">
      <alignment horizontal="left"/>
    </xf>
    <xf numFmtId="164" fontId="21" fillId="3" borderId="261" xfId="0" applyNumberFormat="1" applyFont="1" applyFill="1" applyBorder="1" applyAlignment="1">
      <alignment horizontal="center"/>
    </xf>
    <xf numFmtId="0" fontId="5" fillId="0" borderId="233" xfId="0" applyFont="1" applyBorder="1" applyAlignment="1">
      <alignment horizontal="left"/>
    </xf>
    <xf numFmtId="2" fontId="3" fillId="0" borderId="258" xfId="0" applyNumberFormat="1" applyFont="1" applyBorder="1" applyAlignment="1">
      <alignment horizontal="left"/>
    </xf>
    <xf numFmtId="164" fontId="21" fillId="3" borderId="193" xfId="0" applyNumberFormat="1" applyFont="1" applyFill="1" applyBorder="1" applyAlignment="1">
      <alignment horizontal="center"/>
    </xf>
    <xf numFmtId="0" fontId="1" fillId="0" borderId="154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262" xfId="0" applyFont="1" applyBorder="1" applyAlignment="1">
      <alignment horizontal="left"/>
    </xf>
    <xf numFmtId="164" fontId="21" fillId="3" borderId="261" xfId="0" applyNumberFormat="1" applyFont="1" applyFill="1" applyBorder="1" applyAlignment="1">
      <alignment horizontal="center" vertical="center"/>
    </xf>
    <xf numFmtId="0" fontId="1" fillId="0" borderId="263" xfId="0" applyFont="1" applyBorder="1" applyAlignment="1">
      <alignment horizontal="left"/>
    </xf>
    <xf numFmtId="164" fontId="21" fillId="3" borderId="264" xfId="0" applyNumberFormat="1" applyFont="1" applyFill="1" applyBorder="1" applyAlignment="1">
      <alignment horizontal="center" vertical="center"/>
    </xf>
    <xf numFmtId="0" fontId="1" fillId="0" borderId="265" xfId="0" applyFont="1" applyBorder="1" applyAlignment="1">
      <alignment horizontal="left"/>
    </xf>
    <xf numFmtId="0" fontId="1" fillId="0" borderId="249" xfId="0" applyFont="1" applyBorder="1" applyAlignment="1">
      <alignment horizontal="left"/>
    </xf>
    <xf numFmtId="2" fontId="3" fillId="0" borderId="266" xfId="0" applyNumberFormat="1" applyFont="1" applyBorder="1" applyAlignment="1">
      <alignment horizontal="left"/>
    </xf>
    <xf numFmtId="0" fontId="3" fillId="0" borderId="239" xfId="3" applyFont="1" applyBorder="1" applyAlignment="1">
      <alignment vertical="center" wrapText="1"/>
    </xf>
    <xf numFmtId="0" fontId="3" fillId="0" borderId="267" xfId="0" applyFont="1" applyFill="1" applyBorder="1" applyAlignment="1">
      <alignment horizontal="left"/>
    </xf>
    <xf numFmtId="0" fontId="3" fillId="0" borderId="267" xfId="0" applyFont="1" applyFill="1" applyBorder="1" applyAlignment="1">
      <alignment horizontal="left" vertical="center"/>
    </xf>
    <xf numFmtId="0" fontId="3" fillId="0" borderId="233" xfId="0" applyFont="1" applyFill="1" applyBorder="1" applyAlignment="1">
      <alignment vertical="center"/>
    </xf>
    <xf numFmtId="0" fontId="1" fillId="0" borderId="181" xfId="0" applyFont="1" applyFill="1" applyBorder="1" applyAlignment="1"/>
    <xf numFmtId="0" fontId="3" fillId="0" borderId="224" xfId="0" applyFont="1" applyFill="1" applyBorder="1" applyAlignment="1"/>
    <xf numFmtId="0" fontId="3" fillId="0" borderId="181" xfId="0" applyFont="1" applyFill="1" applyBorder="1" applyAlignment="1"/>
    <xf numFmtId="0" fontId="1" fillId="0" borderId="155" xfId="0" applyFont="1" applyFill="1" applyBorder="1" applyAlignment="1">
      <alignment horizontal="left" vertical="center"/>
    </xf>
    <xf numFmtId="0" fontId="3" fillId="0" borderId="272" xfId="0" applyFont="1" applyBorder="1"/>
    <xf numFmtId="0" fontId="3" fillId="0" borderId="273" xfId="0" applyFont="1" applyBorder="1"/>
    <xf numFmtId="0" fontId="3" fillId="0" borderId="254" xfId="0" applyFont="1" applyBorder="1"/>
    <xf numFmtId="0" fontId="3" fillId="0" borderId="273" xfId="0" applyFont="1" applyFill="1" applyBorder="1" applyAlignment="1">
      <alignment horizontal="left"/>
    </xf>
    <xf numFmtId="0" fontId="3" fillId="0" borderId="254" xfId="0" applyFont="1" applyFill="1" applyBorder="1" applyAlignment="1">
      <alignment horizontal="left"/>
    </xf>
    <xf numFmtId="0" fontId="3" fillId="0" borderId="239" xfId="0" applyFont="1" applyFill="1" applyBorder="1" applyAlignment="1">
      <alignment horizontal="left"/>
    </xf>
    <xf numFmtId="0" fontId="3" fillId="0" borderId="273" xfId="0" applyFont="1" applyFill="1" applyBorder="1" applyAlignment="1"/>
    <xf numFmtId="0" fontId="3" fillId="0" borderId="250" xfId="0" applyFont="1" applyFill="1" applyBorder="1" applyAlignment="1">
      <alignment horizontal="left" vertical="top" wrapText="1"/>
    </xf>
    <xf numFmtId="0" fontId="3" fillId="0" borderId="274" xfId="0" applyFont="1" applyFill="1" applyBorder="1" applyAlignment="1">
      <alignment horizontal="left"/>
    </xf>
    <xf numFmtId="0" fontId="5" fillId="0" borderId="273" xfId="0" applyFont="1" applyFill="1" applyBorder="1" applyAlignment="1">
      <alignment horizontal="left"/>
    </xf>
    <xf numFmtId="0" fontId="1" fillId="0" borderId="244" xfId="0" applyFont="1" applyFill="1" applyBorder="1" applyAlignment="1">
      <alignment horizontal="left"/>
    </xf>
    <xf numFmtId="0" fontId="5" fillId="0" borderId="181" xfId="1" applyFont="1" applyFill="1" applyBorder="1" applyAlignment="1">
      <alignment horizontal="left"/>
    </xf>
    <xf numFmtId="0" fontId="23" fillId="0" borderId="181" xfId="0" applyFont="1" applyFill="1" applyBorder="1" applyAlignment="1">
      <alignment horizontal="left" vertical="center"/>
    </xf>
    <xf numFmtId="0" fontId="3" fillId="0" borderId="181" xfId="3" applyFont="1" applyFill="1" applyBorder="1" applyAlignment="1">
      <alignment vertical="center" wrapText="1"/>
    </xf>
    <xf numFmtId="0" fontId="5" fillId="0" borderId="181" xfId="0" applyFont="1" applyBorder="1" applyAlignment="1">
      <alignment horizontal="left"/>
    </xf>
    <xf numFmtId="0" fontId="3" fillId="0" borderId="224" xfId="0" applyFont="1" applyBorder="1" applyAlignment="1">
      <alignment wrapText="1"/>
    </xf>
    <xf numFmtId="0" fontId="5" fillId="0" borderId="181" xfId="0" applyFont="1" applyBorder="1"/>
    <xf numFmtId="0" fontId="3" fillId="0" borderId="181" xfId="0" applyFont="1" applyBorder="1" applyAlignment="1">
      <alignment vertical="center" wrapText="1"/>
    </xf>
    <xf numFmtId="43" fontId="25" fillId="0" borderId="181" xfId="0" applyNumberFormat="1" applyFont="1" applyFill="1" applyBorder="1"/>
    <xf numFmtId="2" fontId="3" fillId="0" borderId="240" xfId="0" applyNumberFormat="1" applyFont="1" applyBorder="1" applyAlignment="1">
      <alignment horizontal="center"/>
    </xf>
    <xf numFmtId="43" fontId="25" fillId="0" borderId="155" xfId="2" applyFont="1" applyFill="1" applyBorder="1"/>
    <xf numFmtId="2" fontId="23" fillId="0" borderId="155" xfId="0" applyNumberFormat="1" applyFont="1" applyFill="1" applyBorder="1" applyAlignment="1">
      <alignment horizontal="center"/>
    </xf>
    <xf numFmtId="43" fontId="23" fillId="0" borderId="181" xfId="0" applyNumberFormat="1" applyFont="1" applyFill="1" applyBorder="1"/>
    <xf numFmtId="2" fontId="23" fillId="0" borderId="181" xfId="0" applyNumberFormat="1" applyFont="1" applyFill="1" applyBorder="1" applyAlignment="1">
      <alignment horizontal="center"/>
    </xf>
    <xf numFmtId="2" fontId="1" fillId="0" borderId="224" xfId="0" applyNumberFormat="1" applyFont="1" applyBorder="1" applyAlignment="1">
      <alignment horizontal="center" vertical="center"/>
    </xf>
    <xf numFmtId="2" fontId="1" fillId="0" borderId="181" xfId="0" applyNumberFormat="1" applyFont="1" applyBorder="1" applyAlignment="1">
      <alignment horizontal="center" vertical="center"/>
    </xf>
    <xf numFmtId="43" fontId="25" fillId="0" borderId="275" xfId="2" applyFont="1" applyFill="1" applyBorder="1"/>
    <xf numFmtId="43" fontId="25" fillId="0" borderId="181" xfId="2" applyFont="1" applyFill="1" applyBorder="1"/>
    <xf numFmtId="43" fontId="3" fillId="0" borderId="275" xfId="2" applyFont="1" applyFill="1" applyBorder="1"/>
    <xf numFmtId="43" fontId="24" fillId="0" borderId="240" xfId="2" applyFont="1" applyFill="1" applyBorder="1"/>
    <xf numFmtId="43" fontId="24" fillId="0" borderId="155" xfId="0" applyNumberFormat="1" applyFont="1" applyFill="1" applyBorder="1"/>
    <xf numFmtId="0" fontId="3" fillId="0" borderId="276" xfId="0" applyFont="1" applyFill="1" applyBorder="1" applyAlignment="1">
      <alignment horizontal="left" vertical="center"/>
    </xf>
    <xf numFmtId="0" fontId="1" fillId="0" borderId="276" xfId="0" applyFont="1" applyFill="1" applyBorder="1" applyAlignment="1">
      <alignment horizontal="left"/>
    </xf>
    <xf numFmtId="43" fontId="23" fillId="0" borderId="277" xfId="0" applyNumberFormat="1" applyFont="1" applyFill="1" applyBorder="1"/>
    <xf numFmtId="43" fontId="25" fillId="0" borderId="277" xfId="0" applyNumberFormat="1" applyFont="1" applyFill="1" applyBorder="1"/>
    <xf numFmtId="0" fontId="4" fillId="0" borderId="181" xfId="0" applyFont="1" applyBorder="1" applyAlignment="1">
      <alignment horizontal="center"/>
    </xf>
    <xf numFmtId="0" fontId="1" fillId="0" borderId="273" xfId="0" applyFont="1" applyFill="1" applyBorder="1" applyAlignment="1">
      <alignment horizontal="left"/>
    </xf>
    <xf numFmtId="2" fontId="3" fillId="0" borderId="273" xfId="0" applyNumberFormat="1" applyFont="1" applyFill="1" applyBorder="1" applyAlignment="1">
      <alignment horizontal="left"/>
    </xf>
    <xf numFmtId="0" fontId="3" fillId="0" borderId="240" xfId="0" applyFont="1" applyBorder="1" applyAlignment="1">
      <alignment horizontal="left"/>
    </xf>
    <xf numFmtId="0" fontId="3" fillId="0" borderId="258" xfId="0" applyFont="1" applyBorder="1" applyAlignment="1">
      <alignment horizontal="left"/>
    </xf>
    <xf numFmtId="0" fontId="3" fillId="0" borderId="274" xfId="0" applyFont="1" applyBorder="1" applyAlignment="1">
      <alignment horizontal="center"/>
    </xf>
    <xf numFmtId="43" fontId="24" fillId="0" borderId="275" xfId="2" applyFont="1" applyFill="1" applyBorder="1"/>
    <xf numFmtId="43" fontId="1" fillId="0" borderId="277" xfId="2" applyFont="1" applyFill="1" applyBorder="1"/>
    <xf numFmtId="43" fontId="24" fillId="0" borderId="277" xfId="0" applyNumberFormat="1" applyFont="1" applyFill="1" applyBorder="1"/>
    <xf numFmtId="2" fontId="3" fillId="0" borderId="240" xfId="0" applyNumberFormat="1" applyFont="1" applyBorder="1" applyAlignment="1">
      <alignment horizontal="center" vertical="center"/>
    </xf>
    <xf numFmtId="2" fontId="23" fillId="0" borderId="181" xfId="0" applyNumberFormat="1" applyFont="1" applyFill="1" applyBorder="1" applyAlignment="1">
      <alignment horizontal="center" vertical="center"/>
    </xf>
    <xf numFmtId="43" fontId="25" fillId="0" borderId="224" xfId="2" applyFont="1" applyFill="1" applyBorder="1"/>
    <xf numFmtId="2" fontId="3" fillId="0" borderId="221" xfId="0" applyNumberFormat="1" applyFont="1" applyBorder="1" applyAlignment="1">
      <alignment horizontal="center" vertical="center"/>
    </xf>
    <xf numFmtId="2" fontId="23" fillId="0" borderId="253" xfId="0" applyNumberFormat="1" applyFont="1" applyFill="1" applyBorder="1" applyAlignment="1">
      <alignment horizontal="center" vertical="center"/>
    </xf>
    <xf numFmtId="43" fontId="3" fillId="0" borderId="278" xfId="2" applyFont="1" applyFill="1" applyBorder="1"/>
    <xf numFmtId="43" fontId="23" fillId="0" borderId="278" xfId="0" applyNumberFormat="1" applyFont="1" applyFill="1" applyBorder="1"/>
    <xf numFmtId="43" fontId="3" fillId="0" borderId="268" xfId="2" applyFont="1" applyFill="1" applyBorder="1"/>
    <xf numFmtId="0" fontId="3" fillId="0" borderId="217" xfId="0" applyFont="1" applyBorder="1" applyAlignment="1">
      <alignment horizontal="center"/>
    </xf>
    <xf numFmtId="2" fontId="3" fillId="0" borderId="224" xfId="0" applyNumberFormat="1" applyFont="1" applyBorder="1" applyAlignment="1">
      <alignment horizontal="left"/>
    </xf>
    <xf numFmtId="2" fontId="3" fillId="0" borderId="254" xfId="0" applyNumberFormat="1" applyFont="1" applyBorder="1" applyAlignment="1">
      <alignment horizontal="right"/>
    </xf>
    <xf numFmtId="0" fontId="5" fillId="0" borderId="217" xfId="0" applyFont="1" applyBorder="1" applyAlignment="1">
      <alignment horizontal="right"/>
    </xf>
    <xf numFmtId="2" fontId="3" fillId="0" borderId="217" xfId="0" applyNumberFormat="1" applyFont="1" applyBorder="1" applyAlignment="1">
      <alignment horizontal="left"/>
    </xf>
    <xf numFmtId="2" fontId="3" fillId="0" borderId="273" xfId="0" applyNumberFormat="1" applyFont="1" applyBorder="1" applyAlignment="1">
      <alignment horizontal="right"/>
    </xf>
    <xf numFmtId="0" fontId="3" fillId="0" borderId="217" xfId="1" applyBorder="1"/>
    <xf numFmtId="0" fontId="1" fillId="0" borderId="273" xfId="0" applyFont="1" applyBorder="1" applyAlignment="1">
      <alignment horizontal="left"/>
    </xf>
    <xf numFmtId="0" fontId="5" fillId="0" borderId="172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5" fillId="0" borderId="252" xfId="0" applyFont="1" applyBorder="1" applyAlignment="1">
      <alignment horizontal="right"/>
    </xf>
    <xf numFmtId="0" fontId="3" fillId="0" borderId="253" xfId="0" applyFont="1" applyBorder="1"/>
    <xf numFmtId="2" fontId="3" fillId="0" borderId="253" xfId="0" applyNumberFormat="1" applyFont="1" applyBorder="1" applyAlignment="1">
      <alignment horizontal="left"/>
    </xf>
    <xf numFmtId="2" fontId="3" fillId="0" borderId="221" xfId="0" applyNumberFormat="1" applyFont="1" applyBorder="1" applyAlignment="1">
      <alignment horizontal="right"/>
    </xf>
    <xf numFmtId="0" fontId="3" fillId="0" borderId="253" xfId="1" applyBorder="1"/>
    <xf numFmtId="0" fontId="5" fillId="0" borderId="253" xfId="0" applyFont="1" applyBorder="1" applyAlignment="1">
      <alignment horizontal="right"/>
    </xf>
    <xf numFmtId="0" fontId="3" fillId="0" borderId="155" xfId="0" applyFont="1" applyBorder="1" applyAlignment="1">
      <alignment horizontal="center"/>
    </xf>
    <xf numFmtId="0" fontId="3" fillId="0" borderId="221" xfId="0" applyFont="1" applyBorder="1"/>
    <xf numFmtId="164" fontId="21" fillId="3" borderId="279" xfId="0" applyNumberFormat="1" applyFont="1" applyFill="1" applyBorder="1" applyAlignment="1">
      <alignment horizontal="center" vertical="center"/>
    </xf>
    <xf numFmtId="0" fontId="5" fillId="0" borderId="273" xfId="0" applyFont="1" applyBorder="1" applyAlignment="1">
      <alignment horizontal="left"/>
    </xf>
    <xf numFmtId="0" fontId="3" fillId="0" borderId="217" xfId="0" applyFont="1" applyBorder="1"/>
    <xf numFmtId="0" fontId="1" fillId="0" borderId="155" xfId="0" applyFont="1" applyBorder="1"/>
    <xf numFmtId="0" fontId="3" fillId="0" borderId="246" xfId="0" applyFont="1" applyBorder="1" applyAlignment="1">
      <alignment horizontal="left"/>
    </xf>
    <xf numFmtId="49" fontId="3" fillId="0" borderId="273" xfId="0" applyNumberFormat="1" applyFont="1" applyBorder="1" applyAlignment="1">
      <alignment horizontal="center"/>
    </xf>
    <xf numFmtId="0" fontId="3" fillId="0" borderId="217" xfId="0" applyFont="1" applyBorder="1" applyAlignment="1">
      <alignment horizontal="left"/>
    </xf>
    <xf numFmtId="49" fontId="3" fillId="0" borderId="217" xfId="0" applyNumberFormat="1" applyFont="1" applyBorder="1" applyAlignment="1">
      <alignment horizontal="center"/>
    </xf>
    <xf numFmtId="2" fontId="3" fillId="0" borderId="191" xfId="0" applyNumberFormat="1" applyFont="1" applyBorder="1" applyAlignment="1">
      <alignment horizontal="left"/>
    </xf>
    <xf numFmtId="0" fontId="1" fillId="0" borderId="217" xfId="0" applyFont="1" applyBorder="1" applyAlignment="1">
      <alignment horizontal="left"/>
    </xf>
    <xf numFmtId="0" fontId="5" fillId="0" borderId="217" xfId="0" applyFont="1" applyBorder="1" applyAlignment="1">
      <alignment horizontal="left"/>
    </xf>
    <xf numFmtId="0" fontId="5" fillId="0" borderId="224" xfId="0" applyFont="1" applyBorder="1" applyAlignment="1">
      <alignment horizontal="left"/>
    </xf>
    <xf numFmtId="2" fontId="23" fillId="0" borderId="217" xfId="0" applyNumberFormat="1" applyFont="1" applyFill="1" applyBorder="1" applyAlignment="1">
      <alignment horizontal="center" vertical="center"/>
    </xf>
    <xf numFmtId="43" fontId="3" fillId="0" borderId="217" xfId="2" applyFont="1" applyFill="1" applyBorder="1"/>
    <xf numFmtId="43" fontId="23" fillId="0" borderId="217" xfId="0" applyNumberFormat="1" applyFont="1" applyFill="1" applyBorder="1"/>
    <xf numFmtId="43" fontId="24" fillId="0" borderId="217" xfId="0" applyNumberFormat="1" applyFont="1" applyFill="1" applyBorder="1"/>
    <xf numFmtId="43" fontId="3" fillId="0" borderId="255" xfId="2" applyFont="1" applyFill="1" applyBorder="1"/>
    <xf numFmtId="2" fontId="23" fillId="0" borderId="217" xfId="0" applyNumberFormat="1" applyFont="1" applyFill="1" applyBorder="1" applyAlignment="1">
      <alignment horizontal="center"/>
    </xf>
    <xf numFmtId="0" fontId="5" fillId="0" borderId="280" xfId="0" applyFont="1" applyBorder="1" applyAlignment="1">
      <alignment horizontal="right"/>
    </xf>
    <xf numFmtId="0" fontId="5" fillId="0" borderId="258" xfId="0" applyFont="1" applyBorder="1" applyAlignment="1">
      <alignment horizontal="right"/>
    </xf>
    <xf numFmtId="0" fontId="3" fillId="0" borderId="191" xfId="0" applyFont="1" applyBorder="1"/>
    <xf numFmtId="2" fontId="3" fillId="0" borderId="265" xfId="0" applyNumberFormat="1" applyFont="1" applyBorder="1" applyAlignment="1">
      <alignment horizontal="right"/>
    </xf>
    <xf numFmtId="0" fontId="1" fillId="0" borderId="217" xfId="0" applyFont="1" applyBorder="1"/>
    <xf numFmtId="43" fontId="25" fillId="0" borderId="217" xfId="0" applyNumberFormat="1" applyFont="1" applyFill="1" applyBorder="1"/>
    <xf numFmtId="0" fontId="5" fillId="0" borderId="155" xfId="0" applyFont="1" applyBorder="1" applyAlignment="1">
      <alignment horizontal="right"/>
    </xf>
    <xf numFmtId="2" fontId="3" fillId="0" borderId="246" xfId="0" applyNumberFormat="1" applyFont="1" applyBorder="1" applyAlignment="1">
      <alignment horizontal="left"/>
    </xf>
    <xf numFmtId="0" fontId="3" fillId="0" borderId="221" xfId="1" applyBorder="1"/>
    <xf numFmtId="43" fontId="24" fillId="0" borderId="253" xfId="0" applyNumberFormat="1" applyFont="1" applyFill="1" applyBorder="1"/>
    <xf numFmtId="0" fontId="3" fillId="0" borderId="0" xfId="0" applyFont="1" applyBorder="1"/>
    <xf numFmtId="0" fontId="3" fillId="0" borderId="269" xfId="0" applyFont="1" applyBorder="1"/>
    <xf numFmtId="49" fontId="3" fillId="0" borderId="265" xfId="0" applyNumberFormat="1" applyFont="1" applyBorder="1" applyAlignment="1">
      <alignment horizontal="center"/>
    </xf>
    <xf numFmtId="0" fontId="4" fillId="0" borderId="253" xfId="0" applyFont="1" applyBorder="1" applyAlignment="1">
      <alignment horizontal="center"/>
    </xf>
    <xf numFmtId="0" fontId="3" fillId="0" borderId="253" xfId="0" applyFont="1" applyBorder="1" applyAlignment="1">
      <alignment horizontal="left"/>
    </xf>
    <xf numFmtId="49" fontId="3" fillId="0" borderId="0" xfId="0" applyNumberFormat="1" applyFont="1" applyBorder="1" applyAlignment="1">
      <alignment horizontal="center"/>
    </xf>
    <xf numFmtId="0" fontId="3" fillId="0" borderId="249" xfId="0" applyFont="1" applyBorder="1" applyAlignment="1">
      <alignment horizontal="center"/>
    </xf>
    <xf numFmtId="0" fontId="3" fillId="0" borderId="281" xfId="0" applyFont="1" applyBorder="1" applyAlignment="1">
      <alignment horizontal="left"/>
    </xf>
    <xf numFmtId="0" fontId="4" fillId="0" borderId="282" xfId="0" applyFont="1" applyBorder="1" applyAlignment="1">
      <alignment horizontal="center"/>
    </xf>
    <xf numFmtId="0" fontId="3" fillId="0" borderId="282" xfId="0" applyFont="1" applyBorder="1" applyAlignment="1">
      <alignment horizontal="left"/>
    </xf>
    <xf numFmtId="0" fontId="3" fillId="0" borderId="282" xfId="0" applyFont="1" applyBorder="1"/>
    <xf numFmtId="49" fontId="3" fillId="0" borderId="282" xfId="0" applyNumberFormat="1" applyFont="1" applyBorder="1" applyAlignment="1">
      <alignment horizontal="center"/>
    </xf>
    <xf numFmtId="0" fontId="3" fillId="0" borderId="283" xfId="0" applyFont="1" applyBorder="1"/>
    <xf numFmtId="49" fontId="3" fillId="0" borderId="284" xfId="0" applyNumberFormat="1" applyFont="1" applyBorder="1" applyAlignment="1">
      <alignment horizontal="center"/>
    </xf>
    <xf numFmtId="0" fontId="3" fillId="0" borderId="286" xfId="0" applyFont="1" applyBorder="1" applyAlignment="1">
      <alignment horizontal="center"/>
    </xf>
    <xf numFmtId="0" fontId="4" fillId="0" borderId="287" xfId="0" applyFont="1" applyBorder="1" applyAlignment="1">
      <alignment horizontal="center"/>
    </xf>
    <xf numFmtId="0" fontId="3" fillId="0" borderId="287" xfId="0" applyFont="1" applyBorder="1" applyAlignment="1">
      <alignment horizontal="left"/>
    </xf>
    <xf numFmtId="0" fontId="3" fillId="0" borderId="287" xfId="0" applyFont="1" applyBorder="1" applyAlignment="1">
      <alignment horizontal="center"/>
    </xf>
    <xf numFmtId="0" fontId="1" fillId="0" borderId="287" xfId="0" applyFont="1" applyBorder="1" applyAlignment="1">
      <alignment horizontal="left"/>
    </xf>
    <xf numFmtId="0" fontId="3" fillId="0" borderId="288" xfId="0" applyFont="1" applyBorder="1" applyAlignment="1">
      <alignment horizontal="center"/>
    </xf>
    <xf numFmtId="0" fontId="3" fillId="0" borderId="285" xfId="0" applyFont="1" applyBorder="1"/>
    <xf numFmtId="0" fontId="4" fillId="0" borderId="285" xfId="0" applyFont="1" applyBorder="1" applyAlignment="1">
      <alignment horizontal="center"/>
    </xf>
    <xf numFmtId="0" fontId="3" fillId="0" borderId="282" xfId="0" applyFont="1" applyBorder="1" applyAlignment="1">
      <alignment vertical="center"/>
    </xf>
    <xf numFmtId="43" fontId="23" fillId="0" borderId="282" xfId="0" applyNumberFormat="1" applyFont="1" applyFill="1" applyBorder="1"/>
    <xf numFmtId="0" fontId="3" fillId="0" borderId="289" xfId="0" applyFont="1" applyBorder="1" applyAlignment="1">
      <alignment horizontal="center"/>
    </xf>
    <xf numFmtId="0" fontId="1" fillId="0" borderId="260" xfId="0" applyFont="1" applyBorder="1" applyAlignment="1">
      <alignment horizontal="left"/>
    </xf>
    <xf numFmtId="164" fontId="21" fillId="3" borderId="290" xfId="0" applyNumberFormat="1" applyFont="1" applyFill="1" applyBorder="1" applyAlignment="1">
      <alignment horizontal="center" vertical="center"/>
    </xf>
    <xf numFmtId="0" fontId="5" fillId="0" borderId="282" xfId="0" applyFont="1" applyBorder="1" applyAlignment="1">
      <alignment horizontal="left"/>
    </xf>
    <xf numFmtId="0" fontId="5" fillId="0" borderId="258" xfId="0" applyFont="1" applyBorder="1" applyAlignment="1">
      <alignment horizontal="left"/>
    </xf>
    <xf numFmtId="43" fontId="24" fillId="0" borderId="0" xfId="2" applyFont="1" applyBorder="1" applyAlignment="1">
      <alignment horizontal="right"/>
    </xf>
    <xf numFmtId="0" fontId="3" fillId="0" borderId="291" xfId="0" applyFont="1" applyFill="1" applyBorder="1" applyAlignment="1">
      <alignment horizontal="left"/>
    </xf>
    <xf numFmtId="43" fontId="24" fillId="4" borderId="0" xfId="0" applyNumberFormat="1" applyFont="1" applyFill="1"/>
    <xf numFmtId="0" fontId="1" fillId="4" borderId="292" xfId="0" applyFont="1" applyFill="1" applyBorder="1" applyAlignment="1">
      <alignment horizontal="left"/>
    </xf>
    <xf numFmtId="49" fontId="1" fillId="4" borderId="293" xfId="0" applyNumberFormat="1" applyFont="1" applyFill="1" applyBorder="1" applyAlignment="1">
      <alignment horizontal="center"/>
    </xf>
    <xf numFmtId="0" fontId="1" fillId="4" borderId="197" xfId="0" applyFont="1" applyFill="1" applyBorder="1" applyAlignment="1">
      <alignment vertical="center"/>
    </xf>
    <xf numFmtId="0" fontId="1" fillId="4" borderId="294" xfId="0" applyFont="1" applyFill="1" applyBorder="1"/>
    <xf numFmtId="0" fontId="1" fillId="4" borderId="0" xfId="0" applyFont="1" applyFill="1" applyBorder="1"/>
    <xf numFmtId="0" fontId="1" fillId="4" borderId="294" xfId="0" applyFont="1" applyFill="1" applyBorder="1" applyAlignment="1">
      <alignment horizontal="left"/>
    </xf>
    <xf numFmtId="43" fontId="25" fillId="4" borderId="289" xfId="0" applyNumberFormat="1" applyFont="1" applyFill="1" applyBorder="1"/>
    <xf numFmtId="0" fontId="3" fillId="0" borderId="282" xfId="0" applyFont="1" applyFill="1" applyBorder="1" applyAlignment="1">
      <alignment horizontal="left"/>
    </xf>
    <xf numFmtId="0" fontId="23" fillId="4" borderId="292" xfId="0" applyFont="1" applyFill="1" applyBorder="1" applyAlignment="1">
      <alignment horizontal="left"/>
    </xf>
    <xf numFmtId="0" fontId="4" fillId="4" borderId="282" xfId="0" applyFont="1" applyFill="1" applyBorder="1" applyAlignment="1">
      <alignment horizontal="center"/>
    </xf>
    <xf numFmtId="0" fontId="3" fillId="4" borderId="282" xfId="0" applyFont="1" applyFill="1" applyBorder="1"/>
    <xf numFmtId="164" fontId="21" fillId="4" borderId="95" xfId="0" applyNumberFormat="1" applyFont="1" applyFill="1" applyBorder="1" applyAlignment="1">
      <alignment horizontal="center" vertical="center"/>
    </xf>
    <xf numFmtId="0" fontId="3" fillId="4" borderId="294" xfId="0" applyFont="1" applyFill="1" applyBorder="1" applyAlignment="1">
      <alignment horizontal="left"/>
    </xf>
    <xf numFmtId="0" fontId="4" fillId="4" borderId="168" xfId="0" applyFont="1" applyFill="1" applyBorder="1" applyAlignment="1">
      <alignment horizontal="center"/>
    </xf>
    <xf numFmtId="0" fontId="3" fillId="4" borderId="168" xfId="0" applyFont="1" applyFill="1" applyBorder="1" applyAlignment="1">
      <alignment horizontal="left"/>
    </xf>
    <xf numFmtId="0" fontId="3" fillId="4" borderId="168" xfId="0" applyFont="1" applyFill="1" applyBorder="1" applyAlignment="1">
      <alignment horizontal="center"/>
    </xf>
    <xf numFmtId="0" fontId="3" fillId="4" borderId="138" xfId="0" applyFont="1" applyFill="1" applyBorder="1" applyAlignment="1">
      <alignment vertical="center"/>
    </xf>
    <xf numFmtId="0" fontId="3" fillId="4" borderId="168" xfId="0" applyFont="1" applyFill="1" applyBorder="1"/>
    <xf numFmtId="0" fontId="3" fillId="4" borderId="206" xfId="0" applyFont="1" applyFill="1" applyBorder="1" applyAlignment="1">
      <alignment horizontal="left"/>
    </xf>
    <xf numFmtId="43" fontId="23" fillId="4" borderId="289" xfId="0" applyNumberFormat="1" applyFont="1" applyFill="1" applyBorder="1"/>
    <xf numFmtId="164" fontId="21" fillId="3" borderId="168" xfId="0" applyNumberFormat="1" applyFont="1" applyFill="1" applyBorder="1" applyAlignment="1">
      <alignment horizontal="center" vertical="center"/>
    </xf>
    <xf numFmtId="0" fontId="1" fillId="4" borderId="168" xfId="0" applyFont="1" applyFill="1" applyBorder="1" applyAlignment="1">
      <alignment horizontal="center"/>
    </xf>
    <xf numFmtId="0" fontId="3" fillId="0" borderId="142" xfId="0" applyFont="1" applyFill="1" applyBorder="1" applyAlignment="1">
      <alignment horizontal="left"/>
    </xf>
    <xf numFmtId="0" fontId="3" fillId="4" borderId="142" xfId="0" applyFont="1" applyFill="1" applyBorder="1" applyAlignment="1">
      <alignment horizontal="left"/>
    </xf>
    <xf numFmtId="0" fontId="3" fillId="4" borderId="142" xfId="0" applyFont="1" applyFill="1" applyBorder="1" applyAlignment="1">
      <alignment horizontal="center"/>
    </xf>
    <xf numFmtId="0" fontId="3" fillId="4" borderId="142" xfId="0" applyFont="1" applyFill="1" applyBorder="1"/>
    <xf numFmtId="0" fontId="3" fillId="0" borderId="289" xfId="0" applyFont="1" applyFill="1" applyBorder="1"/>
    <xf numFmtId="0" fontId="3" fillId="4" borderId="289" xfId="0" applyFont="1" applyFill="1" applyBorder="1" applyAlignment="1">
      <alignment horizontal="left"/>
    </xf>
    <xf numFmtId="0" fontId="1" fillId="4" borderId="289" xfId="0" applyFont="1" applyFill="1" applyBorder="1" applyAlignment="1">
      <alignment horizontal="center"/>
    </xf>
    <xf numFmtId="0" fontId="3" fillId="4" borderId="273" xfId="0" applyFont="1" applyFill="1" applyBorder="1" applyAlignment="1">
      <alignment vertical="center"/>
    </xf>
    <xf numFmtId="0" fontId="3" fillId="4" borderId="0" xfId="0" applyFont="1" applyFill="1" applyBorder="1"/>
    <xf numFmtId="43" fontId="28" fillId="4" borderId="0" xfId="0" applyNumberFormat="1" applyFont="1" applyFill="1"/>
    <xf numFmtId="49" fontId="1" fillId="4" borderId="155" xfId="0" applyNumberFormat="1" applyFont="1" applyFill="1" applyBorder="1" applyAlignment="1">
      <alignment horizontal="center"/>
    </xf>
    <xf numFmtId="0" fontId="1" fillId="4" borderId="0" xfId="0" applyFont="1" applyFill="1" applyBorder="1" applyAlignment="1"/>
    <xf numFmtId="2" fontId="1" fillId="4" borderId="289" xfId="0" applyNumberFormat="1" applyFont="1" applyFill="1" applyBorder="1" applyAlignment="1">
      <alignment horizontal="left"/>
    </xf>
    <xf numFmtId="0" fontId="1" fillId="0" borderId="282" xfId="0" applyFont="1" applyFill="1" applyBorder="1" applyAlignment="1">
      <alignment horizontal="left"/>
    </xf>
    <xf numFmtId="164" fontId="21" fillId="3" borderId="289" xfId="0" applyNumberFormat="1" applyFont="1" applyFill="1" applyBorder="1" applyAlignment="1">
      <alignment horizontal="center" vertical="center"/>
    </xf>
    <xf numFmtId="0" fontId="8" fillId="4" borderId="282" xfId="0" applyFont="1" applyFill="1" applyBorder="1" applyAlignment="1">
      <alignment horizontal="center"/>
    </xf>
    <xf numFmtId="0" fontId="1" fillId="4" borderId="282" xfId="0" applyFont="1" applyFill="1" applyBorder="1" applyAlignment="1">
      <alignment horizontal="left"/>
    </xf>
    <xf numFmtId="49" fontId="1" fillId="4" borderId="1" xfId="0" applyNumberFormat="1" applyFont="1" applyFill="1" applyBorder="1" applyAlignment="1">
      <alignment horizontal="center"/>
    </xf>
    <xf numFmtId="0" fontId="1" fillId="4" borderId="282" xfId="0" applyFont="1" applyFill="1" applyBorder="1"/>
    <xf numFmtId="0" fontId="3" fillId="0" borderId="295" xfId="0" applyFont="1" applyFill="1" applyBorder="1" applyAlignment="1">
      <alignment horizontal="left"/>
    </xf>
    <xf numFmtId="0" fontId="1" fillId="4" borderId="296" xfId="0" applyFont="1" applyFill="1" applyBorder="1" applyAlignment="1">
      <alignment horizontal="left"/>
    </xf>
    <xf numFmtId="49" fontId="1" fillId="4" borderId="276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left" wrapText="1"/>
    </xf>
    <xf numFmtId="0" fontId="1" fillId="4" borderId="204" xfId="0" applyFont="1" applyFill="1" applyBorder="1" applyAlignment="1">
      <alignment horizontal="left"/>
    </xf>
    <xf numFmtId="0" fontId="1" fillId="4" borderId="205" xfId="0" applyFont="1" applyFill="1" applyBorder="1" applyAlignment="1">
      <alignment horizontal="left"/>
    </xf>
    <xf numFmtId="164" fontId="21" fillId="3" borderId="0" xfId="0" applyNumberFormat="1" applyFont="1" applyFill="1" applyBorder="1" applyAlignment="1">
      <alignment horizontal="center" vertical="center"/>
    </xf>
    <xf numFmtId="0" fontId="4" fillId="4" borderId="300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0" fontId="3" fillId="4" borderId="299" xfId="0" applyFont="1" applyFill="1" applyBorder="1" applyAlignment="1">
      <alignment horizontal="left"/>
    </xf>
    <xf numFmtId="0" fontId="5" fillId="4" borderId="299" xfId="0" applyFont="1" applyFill="1" applyBorder="1" applyAlignment="1">
      <alignment horizontal="center"/>
    </xf>
    <xf numFmtId="0" fontId="24" fillId="4" borderId="0" xfId="0" applyFont="1" applyFill="1" applyBorder="1" applyAlignment="1">
      <alignment horizontal="right"/>
    </xf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3" fillId="4" borderId="178" xfId="0" applyFont="1" applyFill="1" applyBorder="1" applyAlignment="1">
      <alignment horizontal="left"/>
    </xf>
    <xf numFmtId="43" fontId="23" fillId="4" borderId="0" xfId="0" applyNumberFormat="1" applyFont="1" applyFill="1"/>
    <xf numFmtId="0" fontId="1" fillId="4" borderId="299" xfId="0" applyFont="1" applyFill="1" applyBorder="1" applyAlignment="1">
      <alignment horizontal="left" wrapText="1"/>
    </xf>
    <xf numFmtId="43" fontId="24" fillId="0" borderId="300" xfId="0" applyNumberFormat="1" applyFont="1" applyFill="1" applyBorder="1"/>
    <xf numFmtId="43" fontId="24" fillId="4" borderId="300" xfId="0" applyNumberFormat="1" applyFont="1" applyFill="1" applyBorder="1"/>
    <xf numFmtId="0" fontId="1" fillId="4" borderId="300" xfId="0" applyFont="1" applyFill="1" applyBorder="1"/>
    <xf numFmtId="0" fontId="1" fillId="4" borderId="300" xfId="0" applyFont="1" applyFill="1" applyBorder="1" applyAlignment="1"/>
    <xf numFmtId="0" fontId="3" fillId="4" borderId="301" xfId="0" applyFont="1" applyFill="1" applyBorder="1"/>
    <xf numFmtId="0" fontId="3" fillId="0" borderId="302" xfId="0" applyFont="1" applyFill="1" applyBorder="1" applyAlignment="1">
      <alignment horizontal="left"/>
    </xf>
    <xf numFmtId="0" fontId="3" fillId="0" borderId="302" xfId="0" applyFont="1" applyFill="1" applyBorder="1" applyAlignment="1">
      <alignment horizontal="center"/>
    </xf>
    <xf numFmtId="0" fontId="5" fillId="0" borderId="302" xfId="0" applyFont="1" applyFill="1" applyBorder="1" applyAlignment="1">
      <alignment horizontal="left"/>
    </xf>
    <xf numFmtId="0" fontId="3" fillId="0" borderId="303" xfId="0" applyFont="1" applyFill="1" applyBorder="1" applyAlignment="1">
      <alignment horizontal="left"/>
    </xf>
    <xf numFmtId="0" fontId="3" fillId="0" borderId="304" xfId="0" applyFont="1" applyFill="1" applyBorder="1" applyAlignment="1">
      <alignment horizontal="left"/>
    </xf>
    <xf numFmtId="0" fontId="3" fillId="0" borderId="305" xfId="0" applyFont="1" applyFill="1" applyBorder="1" applyAlignment="1">
      <alignment horizontal="left"/>
    </xf>
    <xf numFmtId="0" fontId="3" fillId="0" borderId="306" xfId="0" applyFont="1" applyFill="1" applyBorder="1" applyAlignment="1">
      <alignment horizontal="left"/>
    </xf>
    <xf numFmtId="0" fontId="3" fillId="0" borderId="307" xfId="0" applyFont="1" applyFill="1" applyBorder="1" applyAlignment="1">
      <alignment horizontal="left"/>
    </xf>
    <xf numFmtId="164" fontId="21" fillId="3" borderId="308" xfId="0" applyNumberFormat="1" applyFont="1" applyFill="1" applyBorder="1" applyAlignment="1">
      <alignment horizontal="center"/>
    </xf>
    <xf numFmtId="0" fontId="5" fillId="0" borderId="309" xfId="0" applyFont="1" applyFill="1" applyBorder="1" applyAlignment="1">
      <alignment horizontal="left" vertical="top" wrapText="1"/>
    </xf>
    <xf numFmtId="0" fontId="3" fillId="0" borderId="310" xfId="0" applyFont="1" applyFill="1" applyBorder="1" applyAlignment="1">
      <alignment horizontal="left"/>
    </xf>
    <xf numFmtId="164" fontId="21" fillId="3" borderId="308" xfId="0" applyNumberFormat="1" applyFont="1" applyFill="1" applyBorder="1" applyAlignment="1">
      <alignment horizontal="center" vertical="center"/>
    </xf>
    <xf numFmtId="0" fontId="3" fillId="0" borderId="258" xfId="0" applyFont="1" applyFill="1" applyBorder="1" applyAlignment="1">
      <alignment horizontal="left"/>
    </xf>
    <xf numFmtId="0" fontId="1" fillId="0" borderId="309" xfId="0" applyFont="1" applyFill="1" applyBorder="1" applyAlignment="1">
      <alignment horizontal="left"/>
    </xf>
    <xf numFmtId="0" fontId="3" fillId="0" borderId="287" xfId="0" applyFont="1" applyFill="1" applyBorder="1" applyAlignment="1">
      <alignment horizontal="left"/>
    </xf>
    <xf numFmtId="0" fontId="1" fillId="0" borderId="311" xfId="0" applyFont="1" applyFill="1" applyBorder="1" applyAlignment="1">
      <alignment horizontal="left" wrapText="1"/>
    </xf>
    <xf numFmtId="0" fontId="21" fillId="3" borderId="170" xfId="0" applyFont="1" applyFill="1" applyBorder="1" applyAlignment="1">
      <alignment horizontal="left"/>
    </xf>
    <xf numFmtId="0" fontId="21" fillId="3" borderId="308" xfId="0" applyFont="1" applyFill="1" applyBorder="1" applyAlignment="1">
      <alignment horizontal="left"/>
    </xf>
    <xf numFmtId="0" fontId="3" fillId="0" borderId="307" xfId="0" applyFont="1" applyBorder="1"/>
    <xf numFmtId="0" fontId="5" fillId="0" borderId="172" xfId="0" applyFont="1" applyFill="1" applyBorder="1" applyAlignment="1">
      <alignment horizontal="center"/>
    </xf>
    <xf numFmtId="0" fontId="3" fillId="0" borderId="312" xfId="0" applyFont="1" applyFill="1" applyBorder="1" applyAlignment="1">
      <alignment horizontal="left"/>
    </xf>
    <xf numFmtId="0" fontId="3" fillId="0" borderId="307" xfId="0" applyFont="1" applyFill="1" applyBorder="1"/>
    <xf numFmtId="0" fontId="5" fillId="0" borderId="306" xfId="0" applyFont="1" applyFill="1" applyBorder="1" applyAlignment="1">
      <alignment horizontal="left"/>
    </xf>
    <xf numFmtId="0" fontId="3" fillId="0" borderId="163" xfId="0" applyFont="1" applyFill="1" applyBorder="1" applyAlignment="1">
      <alignment horizontal="left"/>
    </xf>
    <xf numFmtId="0" fontId="3" fillId="0" borderId="313" xfId="0" applyFont="1" applyFill="1" applyBorder="1" applyAlignment="1">
      <alignment horizontal="left"/>
    </xf>
    <xf numFmtId="0" fontId="3" fillId="0" borderId="314" xfId="0" applyFont="1" applyFill="1" applyBorder="1" applyAlignment="1">
      <alignment horizontal="left"/>
    </xf>
    <xf numFmtId="0" fontId="4" fillId="0" borderId="302" xfId="0" applyFont="1" applyFill="1" applyBorder="1" applyAlignment="1">
      <alignment horizontal="center"/>
    </xf>
    <xf numFmtId="43" fontId="24" fillId="4" borderId="289" xfId="0" applyNumberFormat="1" applyFont="1" applyFill="1" applyBorder="1"/>
    <xf numFmtId="0" fontId="1" fillId="4" borderId="315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/>
    <xf numFmtId="164" fontId="21" fillId="4" borderId="308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1" fillId="0" borderId="268" xfId="0" applyFont="1" applyFill="1" applyBorder="1" applyAlignment="1">
      <alignment horizontal="left"/>
    </xf>
    <xf numFmtId="0" fontId="1" fillId="0" borderId="269" xfId="0" applyFont="1" applyFill="1" applyBorder="1" applyAlignment="1">
      <alignment horizontal="left"/>
    </xf>
    <xf numFmtId="0" fontId="1" fillId="0" borderId="270" xfId="0" applyFont="1" applyFill="1" applyBorder="1" applyAlignment="1">
      <alignment horizontal="left" wrapText="1"/>
    </xf>
    <xf numFmtId="0" fontId="1" fillId="0" borderId="271" xfId="0" applyFont="1" applyFill="1" applyBorder="1" applyAlignment="1">
      <alignment horizontal="left" wrapText="1"/>
    </xf>
    <xf numFmtId="0" fontId="1" fillId="0" borderId="85" xfId="0" applyFont="1" applyBorder="1" applyAlignment="1">
      <alignment horizontal="left"/>
    </xf>
    <xf numFmtId="0" fontId="1" fillId="0" borderId="84" xfId="0" applyFont="1" applyBorder="1" applyAlignment="1">
      <alignment horizontal="left"/>
    </xf>
    <xf numFmtId="0" fontId="3" fillId="0" borderId="240" xfId="0" applyFont="1" applyFill="1" applyBorder="1" applyAlignment="1">
      <alignment horizontal="left" vertical="center"/>
    </xf>
    <xf numFmtId="0" fontId="0" fillId="0" borderId="260" xfId="0" applyBorder="1" applyAlignment="1">
      <alignment horizontal="left" vertical="center"/>
    </xf>
    <xf numFmtId="0" fontId="1" fillId="0" borderId="270" xfId="0" applyFont="1" applyFill="1" applyBorder="1" applyAlignment="1">
      <alignment horizontal="left" vertical="top" wrapText="1"/>
    </xf>
    <xf numFmtId="0" fontId="1" fillId="0" borderId="271" xfId="0" applyFont="1" applyFill="1" applyBorder="1" applyAlignment="1">
      <alignment horizontal="left" vertical="top" wrapText="1"/>
    </xf>
    <xf numFmtId="0" fontId="1" fillId="0" borderId="162" xfId="0" applyFont="1" applyFill="1" applyBorder="1" applyAlignment="1">
      <alignment horizontal="left" vertical="top" wrapText="1"/>
    </xf>
    <xf numFmtId="0" fontId="1" fillId="0" borderId="163" xfId="0" applyFont="1" applyFill="1" applyBorder="1" applyAlignment="1">
      <alignment horizontal="left" vertical="top" wrapText="1"/>
    </xf>
    <xf numFmtId="0" fontId="1" fillId="0" borderId="159" xfId="0" applyFont="1" applyFill="1" applyBorder="1" applyAlignment="1">
      <alignment horizontal="left"/>
    </xf>
    <xf numFmtId="0" fontId="1" fillId="0" borderId="160" xfId="0" applyFont="1" applyFill="1" applyBorder="1" applyAlignment="1">
      <alignment horizontal="left"/>
    </xf>
    <xf numFmtId="0" fontId="1" fillId="0" borderId="162" xfId="0" applyFont="1" applyFill="1" applyBorder="1" applyAlignment="1">
      <alignment horizontal="left" wrapText="1"/>
    </xf>
    <xf numFmtId="0" fontId="1" fillId="0" borderId="163" xfId="0" applyFont="1" applyFill="1" applyBorder="1" applyAlignment="1">
      <alignment horizontal="left" wrapText="1"/>
    </xf>
    <xf numFmtId="0" fontId="3" fillId="0" borderId="150" xfId="0" applyFont="1" applyFill="1" applyBorder="1" applyAlignment="1">
      <alignment horizontal="left" vertical="center"/>
    </xf>
    <xf numFmtId="0" fontId="0" fillId="0" borderId="151" xfId="0" applyBorder="1" applyAlignment="1">
      <alignment horizontal="left" vertical="center"/>
    </xf>
    <xf numFmtId="0" fontId="1" fillId="0" borderId="18" xfId="0" applyFont="1" applyFill="1" applyBorder="1" applyAlignment="1">
      <alignment horizontal="left" vertical="top" wrapText="1"/>
    </xf>
    <xf numFmtId="0" fontId="1" fillId="0" borderId="15" xfId="0" applyFont="1" applyFill="1" applyBorder="1" applyAlignment="1">
      <alignment horizontal="left" vertical="top" wrapText="1"/>
    </xf>
    <xf numFmtId="0" fontId="1" fillId="0" borderId="108" xfId="0" applyFont="1" applyFill="1" applyBorder="1" applyAlignment="1">
      <alignment horizontal="left" wrapText="1"/>
    </xf>
    <xf numFmtId="0" fontId="1" fillId="0" borderId="109" xfId="0" applyFont="1" applyFill="1" applyBorder="1" applyAlignment="1">
      <alignment horizontal="left" wrapText="1"/>
    </xf>
    <xf numFmtId="0" fontId="1" fillId="0" borderId="16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left"/>
    </xf>
    <xf numFmtId="0" fontId="3" fillId="0" borderId="221" xfId="0" applyFont="1" applyFill="1" applyBorder="1" applyAlignment="1">
      <alignment horizontal="left" vertical="center"/>
    </xf>
    <xf numFmtId="0" fontId="1" fillId="0" borderId="106" xfId="0" applyFont="1" applyFill="1" applyBorder="1" applyAlignment="1">
      <alignment horizontal="left"/>
    </xf>
    <xf numFmtId="0" fontId="1" fillId="0" borderId="107" xfId="0" applyFont="1" applyFill="1" applyBorder="1" applyAlignment="1">
      <alignment horizontal="left"/>
    </xf>
    <xf numFmtId="0" fontId="1" fillId="0" borderId="18" xfId="0" applyFont="1" applyFill="1" applyBorder="1" applyAlignment="1">
      <alignment horizontal="left" wrapText="1"/>
    </xf>
    <xf numFmtId="0" fontId="1" fillId="0" borderId="15" xfId="0" applyFont="1" applyFill="1" applyBorder="1" applyAlignment="1">
      <alignment horizontal="left" wrapText="1"/>
    </xf>
    <xf numFmtId="0" fontId="3" fillId="0" borderId="183" xfId="0" applyFont="1" applyFill="1" applyBorder="1" applyAlignment="1">
      <alignment horizontal="left" vertical="center"/>
    </xf>
    <xf numFmtId="0" fontId="0" fillId="0" borderId="219" xfId="0" applyBorder="1" applyAlignment="1">
      <alignment horizontal="left" vertical="center"/>
    </xf>
    <xf numFmtId="0" fontId="1" fillId="0" borderId="228" xfId="0" applyFont="1" applyFill="1" applyBorder="1" applyAlignment="1">
      <alignment horizontal="left"/>
    </xf>
    <xf numFmtId="0" fontId="1" fillId="0" borderId="229" xfId="0" applyFont="1" applyFill="1" applyBorder="1" applyAlignment="1">
      <alignment horizontal="left"/>
    </xf>
    <xf numFmtId="0" fontId="1" fillId="0" borderId="230" xfId="0" applyFont="1" applyFill="1" applyBorder="1" applyAlignment="1">
      <alignment horizontal="left" wrapText="1"/>
    </xf>
    <xf numFmtId="0" fontId="1" fillId="0" borderId="231" xfId="0" applyFont="1" applyFill="1" applyBorder="1" applyAlignment="1">
      <alignment horizontal="left" wrapText="1"/>
    </xf>
    <xf numFmtId="0" fontId="1" fillId="4" borderId="297" xfId="0" applyFont="1" applyFill="1" applyBorder="1" applyAlignment="1">
      <alignment horizontal="left"/>
    </xf>
    <xf numFmtId="0" fontId="1" fillId="4" borderId="283" xfId="0" applyFont="1" applyFill="1" applyBorder="1" applyAlignment="1">
      <alignment horizontal="left"/>
    </xf>
    <xf numFmtId="0" fontId="1" fillId="4" borderId="298" xfId="0" applyFont="1" applyFill="1" applyBorder="1" applyAlignment="1">
      <alignment horizontal="left" wrapText="1"/>
    </xf>
    <xf numFmtId="0" fontId="1" fillId="4" borderId="281" xfId="0" applyFont="1" applyFill="1" applyBorder="1" applyAlignment="1">
      <alignment horizontal="left" wrapText="1"/>
    </xf>
  </cellXfs>
  <cellStyles count="4">
    <cellStyle name="Normal_Sheet1" xfId="3"/>
    <cellStyle name="Standard 2" xfId="1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1E3E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11.tiff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1.tiff"/><Relationship Id="rId1" Type="http://schemas.openxmlformats.org/officeDocument/2006/relationships/image" Target="../media/image5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tiff"/><Relationship Id="rId1" Type="http://schemas.openxmlformats.org/officeDocument/2006/relationships/image" Target="../media/image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4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4" Type="http://schemas.openxmlformats.org/officeDocument/2006/relationships/image" Target="../media/image18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3.emf"/><Relationship Id="rId1" Type="http://schemas.openxmlformats.org/officeDocument/2006/relationships/image" Target="../media/image22.emf"/><Relationship Id="rId4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9525</xdr:rowOff>
    </xdr:from>
    <xdr:to>
      <xdr:col>5</xdr:col>
      <xdr:colOff>5038725</xdr:colOff>
      <xdr:row>1</xdr:row>
      <xdr:rowOff>11392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57175"/>
          <a:ext cx="6905625" cy="128774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12</xdr:row>
          <xdr:rowOff>66675</xdr:rowOff>
        </xdr:from>
        <xdr:to>
          <xdr:col>5</xdr:col>
          <xdr:colOff>2400300</xdr:colOff>
          <xdr:row>15</xdr:row>
          <xdr:rowOff>47625</xdr:rowOff>
        </xdr:to>
        <xdr:sp macro="" textlink="">
          <xdr:nvSpPr>
            <xdr:cNvPr id="10245" name="Object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1790700</xdr:colOff>
      <xdr:row>12</xdr:row>
      <xdr:rowOff>66675</xdr:rowOff>
    </xdr:from>
    <xdr:to>
      <xdr:col>5</xdr:col>
      <xdr:colOff>4678206</xdr:colOff>
      <xdr:row>13</xdr:row>
      <xdr:rowOff>45804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" y="2943225"/>
          <a:ext cx="2887506" cy="402725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16</xdr:row>
          <xdr:rowOff>9525</xdr:rowOff>
        </xdr:from>
        <xdr:to>
          <xdr:col>5</xdr:col>
          <xdr:colOff>5181600</xdr:colOff>
          <xdr:row>17</xdr:row>
          <xdr:rowOff>0</xdr:rowOff>
        </xdr:to>
        <xdr:sp macro="" textlink="">
          <xdr:nvSpPr>
            <xdr:cNvPr id="10246" name="Object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18</xdr:row>
          <xdr:rowOff>47625</xdr:rowOff>
        </xdr:from>
        <xdr:to>
          <xdr:col>5</xdr:col>
          <xdr:colOff>5076825</xdr:colOff>
          <xdr:row>20</xdr:row>
          <xdr:rowOff>742950</xdr:rowOff>
        </xdr:to>
        <xdr:sp macro="" textlink="">
          <xdr:nvSpPr>
            <xdr:cNvPr id="10247" name="Object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23</xdr:row>
          <xdr:rowOff>19050</xdr:rowOff>
        </xdr:from>
        <xdr:to>
          <xdr:col>5</xdr:col>
          <xdr:colOff>5372100</xdr:colOff>
          <xdr:row>25</xdr:row>
          <xdr:rowOff>152400</xdr:rowOff>
        </xdr:to>
        <xdr:sp macro="" textlink="">
          <xdr:nvSpPr>
            <xdr:cNvPr id="10248" name="Object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24</xdr:row>
          <xdr:rowOff>38100</xdr:rowOff>
        </xdr:from>
        <xdr:to>
          <xdr:col>5</xdr:col>
          <xdr:colOff>5153025</xdr:colOff>
          <xdr:row>27</xdr:row>
          <xdr:rowOff>114300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13</xdr:row>
          <xdr:rowOff>152400</xdr:rowOff>
        </xdr:from>
        <xdr:to>
          <xdr:col>5</xdr:col>
          <xdr:colOff>2181225</xdr:colOff>
          <xdr:row>14</xdr:row>
          <xdr:rowOff>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16</xdr:row>
          <xdr:rowOff>19050</xdr:rowOff>
        </xdr:from>
        <xdr:to>
          <xdr:col>5</xdr:col>
          <xdr:colOff>4876800</xdr:colOff>
          <xdr:row>19</xdr:row>
          <xdr:rowOff>76200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20</xdr:row>
          <xdr:rowOff>9525</xdr:rowOff>
        </xdr:from>
        <xdr:to>
          <xdr:col>5</xdr:col>
          <xdr:colOff>4829175</xdr:colOff>
          <xdr:row>23</xdr:row>
          <xdr:rowOff>19050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1589616</xdr:colOff>
      <xdr:row>13</xdr:row>
      <xdr:rowOff>120648</xdr:rowOff>
    </xdr:from>
    <xdr:to>
      <xdr:col>5</xdr:col>
      <xdr:colOff>1589616</xdr:colOff>
      <xdr:row>14</xdr:row>
      <xdr:rowOff>0</xdr:rowOff>
    </xdr:to>
    <xdr:pic>
      <xdr:nvPicPr>
        <xdr:cNvPr id="13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7" r="8804" b="13123"/>
        <a:stretch/>
      </xdr:blipFill>
      <xdr:spPr>
        <a:xfrm>
          <a:off x="3989916" y="2911473"/>
          <a:ext cx="2905125" cy="4272492"/>
        </a:xfrm>
        <a:prstGeom prst="rect">
          <a:avLst/>
        </a:prstGeom>
      </xdr:spPr>
    </xdr:pic>
    <xdr:clientData/>
  </xdr:twoCellAnchor>
  <xdr:twoCellAnchor editAs="oneCell">
    <xdr:from>
      <xdr:col>1</xdr:col>
      <xdr:colOff>42354</xdr:colOff>
      <xdr:row>0</xdr:row>
      <xdr:rowOff>0</xdr:rowOff>
    </xdr:from>
    <xdr:to>
      <xdr:col>5</xdr:col>
      <xdr:colOff>4817554</xdr:colOff>
      <xdr:row>1</xdr:row>
      <xdr:rowOff>1866</xdr:rowOff>
    </xdr:to>
    <xdr:pic>
      <xdr:nvPicPr>
        <xdr:cNvPr id="14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937" y="0"/>
          <a:ext cx="6913034" cy="1293033"/>
        </a:xfrm>
        <a:prstGeom prst="rect">
          <a:avLst/>
        </a:prstGeom>
      </xdr:spPr>
    </xdr:pic>
    <xdr:clientData/>
  </xdr:twoCellAnchor>
  <xdr:twoCellAnchor editAs="oneCell">
    <xdr:from>
      <xdr:col>5</xdr:col>
      <xdr:colOff>1555776</xdr:colOff>
      <xdr:row>13</xdr:row>
      <xdr:rowOff>116417</xdr:rowOff>
    </xdr:from>
    <xdr:to>
      <xdr:col>5</xdr:col>
      <xdr:colOff>4460901</xdr:colOff>
      <xdr:row>13</xdr:row>
      <xdr:rowOff>4388909</xdr:rowOff>
    </xdr:to>
    <xdr:pic>
      <xdr:nvPicPr>
        <xdr:cNvPr id="15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7" r="8804" b="13123"/>
        <a:stretch/>
      </xdr:blipFill>
      <xdr:spPr>
        <a:xfrm>
          <a:off x="3958193" y="2889250"/>
          <a:ext cx="2905125" cy="4272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31750</xdr:rowOff>
    </xdr:from>
    <xdr:to>
      <xdr:col>5</xdr:col>
      <xdr:colOff>3522960</xdr:colOff>
      <xdr:row>302</xdr:row>
      <xdr:rowOff>96434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27833"/>
          <a:ext cx="5925377" cy="8478434"/>
        </a:xfrm>
        <a:prstGeom prst="rect">
          <a:avLst/>
        </a:prstGeom>
      </xdr:spPr>
    </xdr:pic>
    <xdr:clientData/>
  </xdr:twoCellAnchor>
  <xdr:twoCellAnchor editAs="oneCell">
    <xdr:from>
      <xdr:col>5</xdr:col>
      <xdr:colOff>3325002</xdr:colOff>
      <xdr:row>249</xdr:row>
      <xdr:rowOff>139407</xdr:rowOff>
    </xdr:from>
    <xdr:to>
      <xdr:col>11</xdr:col>
      <xdr:colOff>27011</xdr:colOff>
      <xdr:row>303</xdr:row>
      <xdr:rowOff>45341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419" y="49404824"/>
          <a:ext cx="5973009" cy="8478434"/>
        </a:xfrm>
        <a:prstGeom prst="rect">
          <a:avLst/>
        </a:prstGeom>
      </xdr:spPr>
    </xdr:pic>
    <xdr:clientData/>
  </xdr:twoCellAnchor>
  <xdr:twoCellAnchor editAs="oneCell">
    <xdr:from>
      <xdr:col>0</xdr:col>
      <xdr:colOff>109510</xdr:colOff>
      <xdr:row>301</xdr:row>
      <xdr:rowOff>109494</xdr:rowOff>
    </xdr:from>
    <xdr:to>
      <xdr:col>5</xdr:col>
      <xdr:colOff>3556260</xdr:colOff>
      <xdr:row>319</xdr:row>
      <xdr:rowOff>147998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10" y="57460577"/>
          <a:ext cx="5849167" cy="28960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4964641</xdr:colOff>
      <xdr:row>1</xdr:row>
      <xdr:rowOff>1866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650"/>
          <a:ext cx="6905626" cy="128774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25</xdr:row>
          <xdr:rowOff>38100</xdr:rowOff>
        </xdr:from>
        <xdr:to>
          <xdr:col>5</xdr:col>
          <xdr:colOff>5238750</xdr:colOff>
          <xdr:row>25</xdr:row>
          <xdr:rowOff>333375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2065861</xdr:colOff>
      <xdr:row>12</xdr:row>
      <xdr:rowOff>14815</xdr:rowOff>
    </xdr:from>
    <xdr:to>
      <xdr:col>5</xdr:col>
      <xdr:colOff>4823630</xdr:colOff>
      <xdr:row>13</xdr:row>
      <xdr:rowOff>4005791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7" r="8804" b="13123"/>
        <a:stretch/>
      </xdr:blipFill>
      <xdr:spPr>
        <a:xfrm>
          <a:off x="4362444" y="2978148"/>
          <a:ext cx="2757769" cy="404389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17</xdr:row>
          <xdr:rowOff>19050</xdr:rowOff>
        </xdr:from>
        <xdr:to>
          <xdr:col>8</xdr:col>
          <xdr:colOff>295275</xdr:colOff>
          <xdr:row>19</xdr:row>
          <xdr:rowOff>38100</xdr:rowOff>
        </xdr:to>
        <xdr:sp macro="" textlink="">
          <xdr:nvSpPr>
            <xdr:cNvPr id="6157" name="Object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12</xdr:row>
          <xdr:rowOff>28575</xdr:rowOff>
        </xdr:from>
        <xdr:to>
          <xdr:col>5</xdr:col>
          <xdr:colOff>3800475</xdr:colOff>
          <xdr:row>15</xdr:row>
          <xdr:rowOff>38100</xdr:rowOff>
        </xdr:to>
        <xdr:sp macro="" textlink="">
          <xdr:nvSpPr>
            <xdr:cNvPr id="6158" name="Object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20</xdr:row>
          <xdr:rowOff>19050</xdr:rowOff>
        </xdr:from>
        <xdr:to>
          <xdr:col>5</xdr:col>
          <xdr:colOff>5029200</xdr:colOff>
          <xdr:row>22</xdr:row>
          <xdr:rowOff>762000</xdr:rowOff>
        </xdr:to>
        <xdr:sp macro="" textlink="">
          <xdr:nvSpPr>
            <xdr:cNvPr id="6159" name="Object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238</xdr:row>
      <xdr:rowOff>63500</xdr:rowOff>
    </xdr:from>
    <xdr:to>
      <xdr:col>5</xdr:col>
      <xdr:colOff>3583289</xdr:colOff>
      <xdr:row>288</xdr:row>
      <xdr:rowOff>80552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38000"/>
          <a:ext cx="5953956" cy="8430802"/>
        </a:xfrm>
        <a:prstGeom prst="rect">
          <a:avLst/>
        </a:prstGeom>
      </xdr:spPr>
    </xdr:pic>
    <xdr:clientData/>
  </xdr:twoCellAnchor>
  <xdr:twoCellAnchor editAs="oneCell">
    <xdr:from>
      <xdr:col>5</xdr:col>
      <xdr:colOff>3420267</xdr:colOff>
      <xdr:row>238</xdr:row>
      <xdr:rowOff>107692</xdr:rowOff>
    </xdr:from>
    <xdr:to>
      <xdr:col>11</xdr:col>
      <xdr:colOff>193189</xdr:colOff>
      <xdr:row>288</xdr:row>
      <xdr:rowOff>105692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0934" y="50082192"/>
          <a:ext cx="6001588" cy="8411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14230</xdr:rowOff>
    </xdr:from>
    <xdr:to>
      <xdr:col>5</xdr:col>
      <xdr:colOff>3526131</xdr:colOff>
      <xdr:row>306</xdr:row>
      <xdr:rowOff>109892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02480"/>
          <a:ext cx="5896798" cy="29531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4350808</xdr:colOff>
      <xdr:row>1</xdr:row>
      <xdr:rowOff>1867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47650"/>
          <a:ext cx="6905625" cy="128774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38100</xdr:rowOff>
        </xdr:from>
        <xdr:to>
          <xdr:col>5</xdr:col>
          <xdr:colOff>4400550</xdr:colOff>
          <xdr:row>18</xdr:row>
          <xdr:rowOff>666750</xdr:rowOff>
        </xdr:to>
        <xdr:sp macro="" textlink="">
          <xdr:nvSpPr>
            <xdr:cNvPr id="9225" name="Object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20</xdr:row>
          <xdr:rowOff>38100</xdr:rowOff>
        </xdr:from>
        <xdr:to>
          <xdr:col>9</xdr:col>
          <xdr:colOff>771525</xdr:colOff>
          <xdr:row>23</xdr:row>
          <xdr:rowOff>66675</xdr:rowOff>
        </xdr:to>
        <xdr:sp macro="" textlink="">
          <xdr:nvSpPr>
            <xdr:cNvPr id="9226" name="Object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</xdr:colOff>
          <xdr:row>12</xdr:row>
          <xdr:rowOff>47625</xdr:rowOff>
        </xdr:from>
        <xdr:to>
          <xdr:col>5</xdr:col>
          <xdr:colOff>4495800</xdr:colOff>
          <xdr:row>13</xdr:row>
          <xdr:rowOff>2305050</xdr:rowOff>
        </xdr:to>
        <xdr:sp macro="" textlink="">
          <xdr:nvSpPr>
            <xdr:cNvPr id="9227" name="Object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8</xdr:row>
          <xdr:rowOff>0</xdr:rowOff>
        </xdr:from>
        <xdr:to>
          <xdr:col>5</xdr:col>
          <xdr:colOff>1676400</xdr:colOff>
          <xdr:row>11</xdr:row>
          <xdr:rowOff>161925</xdr:rowOff>
        </xdr:to>
        <xdr:sp macro="" textlink="">
          <xdr:nvSpPr>
            <xdr:cNvPr id="9228" name="Object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1795186</xdr:colOff>
      <xdr:row>8</xdr:row>
      <xdr:rowOff>34924</xdr:rowOff>
    </xdr:from>
    <xdr:to>
      <xdr:col>5</xdr:col>
      <xdr:colOff>4508500</xdr:colOff>
      <xdr:row>9</xdr:row>
      <xdr:rowOff>3911600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7" r="8804" b="13123"/>
        <a:stretch/>
      </xdr:blipFill>
      <xdr:spPr>
        <a:xfrm>
          <a:off x="3901269" y="2373841"/>
          <a:ext cx="2713314" cy="3961342"/>
        </a:xfrm>
        <a:prstGeom prst="rect">
          <a:avLst/>
        </a:prstGeom>
      </xdr:spPr>
    </xdr:pic>
    <xdr:clientData/>
  </xdr:twoCellAnchor>
  <xdr:twoCellAnchor editAs="oneCell">
    <xdr:from>
      <xdr:col>0</xdr:col>
      <xdr:colOff>16</xdr:colOff>
      <xdr:row>191</xdr:row>
      <xdr:rowOff>0</xdr:rowOff>
    </xdr:from>
    <xdr:to>
      <xdr:col>5</xdr:col>
      <xdr:colOff>3350499</xdr:colOff>
      <xdr:row>244</xdr:row>
      <xdr:rowOff>17052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" y="38004750"/>
          <a:ext cx="6144483" cy="8430802"/>
        </a:xfrm>
        <a:prstGeom prst="rect">
          <a:avLst/>
        </a:prstGeom>
      </xdr:spPr>
    </xdr:pic>
    <xdr:clientData/>
  </xdr:twoCellAnchor>
  <xdr:twoCellAnchor editAs="oneCell">
    <xdr:from>
      <xdr:col>5</xdr:col>
      <xdr:colOff>3113326</xdr:colOff>
      <xdr:row>191</xdr:row>
      <xdr:rowOff>1818</xdr:rowOff>
    </xdr:from>
    <xdr:to>
      <xdr:col>10</xdr:col>
      <xdr:colOff>467273</xdr:colOff>
      <xdr:row>244</xdr:row>
      <xdr:rowOff>66502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7326" y="38175901"/>
          <a:ext cx="6011114" cy="8478434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148162</xdr:colOff>
      <xdr:row>243</xdr:row>
      <xdr:rowOff>56574</xdr:rowOff>
    </xdr:from>
    <xdr:to>
      <xdr:col>5</xdr:col>
      <xdr:colOff>3279539</xdr:colOff>
      <xdr:row>262</xdr:row>
      <xdr:rowOff>3013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2" y="46316324"/>
          <a:ext cx="5925377" cy="29626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1.doc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_________Microsoft_Word_97_2003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_________Microsoft_Word_97_20032.doc"/><Relationship Id="rId4" Type="http://schemas.openxmlformats.org/officeDocument/2006/relationships/package" Target="../embeddings/_________Microsoft_Word.docx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4.doc"/><Relationship Id="rId3" Type="http://schemas.openxmlformats.org/officeDocument/2006/relationships/vmlDrawing" Target="../drawings/vmlDrawing2.vml"/><Relationship Id="rId7" Type="http://schemas.openxmlformats.org/officeDocument/2006/relationships/image" Target="../media/image8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_________Microsoft_Word1.docx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0" Type="http://schemas.openxmlformats.org/officeDocument/2006/relationships/oleObject" Target="../embeddings/_________Microsoft_Word_97_20035.doc"/><Relationship Id="rId4" Type="http://schemas.openxmlformats.org/officeDocument/2006/relationships/oleObject" Target="../embeddings/_________Microsoft_Word_97_20033.doc"/><Relationship Id="rId9" Type="http://schemas.openxmlformats.org/officeDocument/2006/relationships/image" Target="../media/image9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2.docx"/><Relationship Id="rId3" Type="http://schemas.openxmlformats.org/officeDocument/2006/relationships/vmlDrawing" Target="../drawings/vmlDrawing3.vml"/><Relationship Id="rId7" Type="http://schemas.openxmlformats.org/officeDocument/2006/relationships/image" Target="../media/image16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_________Microsoft_Word_97_20037.doc"/><Relationship Id="rId11" Type="http://schemas.openxmlformats.org/officeDocument/2006/relationships/image" Target="../media/image18.emf"/><Relationship Id="rId5" Type="http://schemas.openxmlformats.org/officeDocument/2006/relationships/image" Target="../media/image15.emf"/><Relationship Id="rId10" Type="http://schemas.openxmlformats.org/officeDocument/2006/relationships/oleObject" Target="../embeddings/_________Microsoft_Word_97_20038.doc"/><Relationship Id="rId4" Type="http://schemas.openxmlformats.org/officeDocument/2006/relationships/oleObject" Target="../embeddings/_________Microsoft_Word_97_20036.doc"/><Relationship Id="rId9" Type="http://schemas.openxmlformats.org/officeDocument/2006/relationships/image" Target="../media/image17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11.doc"/><Relationship Id="rId3" Type="http://schemas.openxmlformats.org/officeDocument/2006/relationships/vmlDrawing" Target="../drawings/vmlDrawing4.vml"/><Relationship Id="rId7" Type="http://schemas.openxmlformats.org/officeDocument/2006/relationships/image" Target="../media/image2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_________Microsoft_Word_97_200310.doc"/><Relationship Id="rId11" Type="http://schemas.openxmlformats.org/officeDocument/2006/relationships/image" Target="../media/image25.emf"/><Relationship Id="rId5" Type="http://schemas.openxmlformats.org/officeDocument/2006/relationships/image" Target="../media/image22.emf"/><Relationship Id="rId10" Type="http://schemas.openxmlformats.org/officeDocument/2006/relationships/package" Target="../embeddings/_________Microsoft_Word3.docx"/><Relationship Id="rId4" Type="http://schemas.openxmlformats.org/officeDocument/2006/relationships/oleObject" Target="../embeddings/_________Microsoft_Word_97_20039.doc"/><Relationship Id="rId9" Type="http://schemas.openxmlformats.org/officeDocument/2006/relationships/image" Target="../media/image2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237"/>
  <sheetViews>
    <sheetView showGridLines="0" zoomScaleNormal="100" workbookViewId="0">
      <pane ySplit="1" topLeftCell="A185" activePane="bottomLeft" state="frozen"/>
      <selection activeCell="D127" sqref="D127"/>
      <selection pane="bottomLeft" activeCell="J207" sqref="J207"/>
    </sheetView>
  </sheetViews>
  <sheetFormatPr defaultColWidth="11.42578125" defaultRowHeight="12.75" x14ac:dyDescent="0.2"/>
  <cols>
    <col min="1" max="1" width="4" style="203" customWidth="1"/>
    <col min="2" max="2" width="4.42578125" style="116" customWidth="1"/>
    <col min="3" max="3" width="5.85546875" style="3" customWidth="1"/>
    <col min="4" max="4" width="12" style="116" customWidth="1"/>
    <col min="5" max="5" width="5.85546875" style="203" customWidth="1"/>
    <col min="6" max="6" width="83.7109375" style="203" customWidth="1"/>
    <col min="7" max="7" width="9.85546875" style="105" customWidth="1"/>
    <col min="8" max="8" width="2.85546875" style="105" customWidth="1"/>
    <col min="9" max="9" width="7.5703125" style="92" customWidth="1"/>
    <col min="10" max="10" width="13.42578125" style="74" customWidth="1"/>
    <col min="11" max="11" width="12.85546875" style="203" bestFit="1" customWidth="1"/>
    <col min="12" max="16384" width="11.42578125" style="203"/>
  </cols>
  <sheetData>
    <row r="1" spans="1:11" ht="101.25" customHeight="1" x14ac:dyDescent="0.2"/>
    <row r="2" spans="1:11" ht="4.5" customHeight="1" x14ac:dyDescent="0.2"/>
    <row r="3" spans="1:11" ht="18.75" customHeight="1" x14ac:dyDescent="0.25">
      <c r="B3" s="132" t="s">
        <v>220</v>
      </c>
      <c r="C3" s="141"/>
      <c r="D3" s="117"/>
      <c r="E3" s="31"/>
      <c r="F3" s="29"/>
      <c r="G3" s="106"/>
      <c r="H3" s="106"/>
      <c r="I3" s="93"/>
      <c r="J3" s="75"/>
      <c r="K3" s="396"/>
    </row>
    <row r="4" spans="1:11" ht="4.5" customHeight="1" x14ac:dyDescent="0.25">
      <c r="B4" s="400"/>
      <c r="C4" s="399"/>
      <c r="D4" s="398"/>
      <c r="F4" s="397"/>
    </row>
    <row r="5" spans="1:11" ht="12.75" customHeight="1" x14ac:dyDescent="0.2">
      <c r="B5" s="116" t="s">
        <v>194</v>
      </c>
    </row>
    <row r="6" spans="1:11" ht="7.5" customHeight="1" x14ac:dyDescent="0.2"/>
    <row r="7" spans="1:11" ht="12.75" customHeight="1" x14ac:dyDescent="0.2">
      <c r="B7" s="108"/>
      <c r="C7" s="143"/>
      <c r="D7" s="119"/>
      <c r="E7" s="12"/>
      <c r="F7" s="12"/>
      <c r="G7" s="108"/>
      <c r="H7" s="108"/>
    </row>
    <row r="8" spans="1:11" s="1" customFormat="1" ht="12.75" customHeight="1" x14ac:dyDescent="0.2">
      <c r="A8" s="203"/>
      <c r="B8" s="108"/>
      <c r="C8" s="143"/>
      <c r="D8" s="119"/>
      <c r="E8" s="12"/>
      <c r="F8" s="12"/>
      <c r="G8" s="108"/>
      <c r="H8" s="108"/>
      <c r="I8" s="92"/>
      <c r="J8" s="74"/>
    </row>
    <row r="9" spans="1:11" ht="7.5" customHeight="1" x14ac:dyDescent="0.2">
      <c r="B9" s="119"/>
      <c r="C9" s="143"/>
      <c r="D9" s="119"/>
      <c r="E9" s="12"/>
      <c r="F9" s="12"/>
      <c r="G9" s="108"/>
      <c r="H9" s="108"/>
    </row>
    <row r="10" spans="1:11" ht="7.5" customHeight="1" x14ac:dyDescent="0.2">
      <c r="B10" s="119"/>
      <c r="C10" s="143"/>
      <c r="D10" s="119"/>
      <c r="E10" s="12"/>
      <c r="F10" s="12"/>
      <c r="G10" s="108"/>
      <c r="H10" s="108"/>
    </row>
    <row r="11" spans="1:11" ht="12.75" customHeight="1" x14ac:dyDescent="0.2">
      <c r="B11" s="119" t="s">
        <v>207</v>
      </c>
    </row>
    <row r="12" spans="1:11" ht="4.5" customHeight="1" x14ac:dyDescent="0.2">
      <c r="B12" s="134"/>
    </row>
    <row r="13" spans="1:11" ht="318.75" customHeight="1" x14ac:dyDescent="0.2"/>
    <row r="14" spans="1:11" ht="4.5" customHeight="1" x14ac:dyDescent="0.2"/>
    <row r="15" spans="1:11" ht="14.1" customHeight="1" x14ac:dyDescent="0.2">
      <c r="B15" s="113" t="s">
        <v>222</v>
      </c>
      <c r="C15" s="383"/>
      <c r="D15" s="382"/>
      <c r="E15" s="31"/>
      <c r="F15" s="381"/>
      <c r="G15" s="295"/>
      <c r="H15" s="295"/>
      <c r="I15" s="380"/>
      <c r="J15" s="396"/>
      <c r="K15" s="396"/>
    </row>
    <row r="16" spans="1:11" ht="4.5" customHeight="1" x14ac:dyDescent="0.2">
      <c r="B16" s="395"/>
      <c r="C16" s="394"/>
      <c r="D16" s="393"/>
      <c r="F16" s="392"/>
      <c r="G16" s="391"/>
      <c r="H16" s="391"/>
      <c r="I16" s="390"/>
      <c r="J16" s="389"/>
    </row>
    <row r="17" spans="1:11" ht="132.75" customHeight="1" x14ac:dyDescent="0.2">
      <c r="B17" s="105"/>
    </row>
    <row r="18" spans="1:11" ht="14.1" customHeight="1" x14ac:dyDescent="0.2">
      <c r="B18" s="113" t="s">
        <v>223</v>
      </c>
      <c r="C18" s="383"/>
      <c r="D18" s="382"/>
      <c r="E18" s="31"/>
      <c r="F18" s="381"/>
      <c r="G18" s="295"/>
      <c r="H18" s="295"/>
      <c r="I18" s="380"/>
      <c r="J18" s="396"/>
      <c r="K18" s="396"/>
    </row>
    <row r="19" spans="1:11" ht="4.5" customHeight="1" x14ac:dyDescent="0.2">
      <c r="B19" s="395"/>
      <c r="C19" s="394"/>
      <c r="D19" s="393"/>
      <c r="F19" s="392"/>
      <c r="G19" s="391"/>
      <c r="H19" s="391"/>
      <c r="I19" s="390"/>
      <c r="J19" s="389"/>
    </row>
    <row r="20" spans="1:11" ht="68.25" customHeight="1" x14ac:dyDescent="0.2">
      <c r="B20" s="105"/>
    </row>
    <row r="21" spans="1:11" ht="59.25" customHeight="1" x14ac:dyDescent="0.2">
      <c r="B21" s="105"/>
    </row>
    <row r="22" spans="1:11" ht="14.1" customHeight="1" x14ac:dyDescent="0.2">
      <c r="A22" s="386"/>
      <c r="B22" s="277" t="s">
        <v>224</v>
      </c>
      <c r="C22" s="383"/>
      <c r="D22" s="382"/>
      <c r="E22" s="31"/>
      <c r="F22" s="381"/>
      <c r="G22" s="295"/>
      <c r="H22" s="295"/>
      <c r="I22" s="380"/>
      <c r="J22" s="396"/>
      <c r="K22" s="396"/>
    </row>
    <row r="23" spans="1:11" ht="4.5" customHeight="1" x14ac:dyDescent="0.2">
      <c r="A23" s="386"/>
      <c r="B23" s="395"/>
      <c r="C23" s="394"/>
      <c r="D23" s="393"/>
      <c r="F23" s="392"/>
      <c r="G23" s="391"/>
      <c r="H23" s="391"/>
      <c r="I23" s="390"/>
      <c r="J23" s="389"/>
    </row>
    <row r="24" spans="1:11" ht="12" customHeight="1" x14ac:dyDescent="0.2">
      <c r="A24" s="386"/>
      <c r="B24" s="385"/>
      <c r="C24" s="388"/>
      <c r="D24" s="387"/>
      <c r="E24" s="386"/>
      <c r="G24" s="385"/>
      <c r="H24" s="385"/>
      <c r="I24" s="384"/>
    </row>
    <row r="25" spans="1:11" ht="6" customHeight="1" x14ac:dyDescent="0.2">
      <c r="A25" s="386"/>
      <c r="B25" s="385"/>
      <c r="C25" s="388"/>
      <c r="D25" s="387"/>
      <c r="E25" s="386"/>
      <c r="G25" s="385"/>
      <c r="H25" s="385"/>
      <c r="I25" s="384"/>
    </row>
    <row r="26" spans="1:11" ht="14.1" customHeight="1" x14ac:dyDescent="0.2">
      <c r="B26" s="459" t="s">
        <v>225</v>
      </c>
      <c r="C26" s="383"/>
      <c r="D26" s="382"/>
      <c r="E26" s="31"/>
      <c r="F26" s="381"/>
      <c r="G26" s="295"/>
      <c r="H26" s="295"/>
      <c r="I26" s="380"/>
      <c r="J26" s="335" t="s">
        <v>106</v>
      </c>
      <c r="K26" s="396"/>
    </row>
    <row r="27" spans="1:11" ht="14.1" hidden="1" customHeight="1" x14ac:dyDescent="0.2"/>
    <row r="28" spans="1:11" s="3" customFormat="1" ht="14.1" customHeight="1" x14ac:dyDescent="0.2">
      <c r="B28" s="105"/>
      <c r="C28" s="273"/>
      <c r="D28" s="460" t="s">
        <v>226</v>
      </c>
      <c r="E28" s="460" t="s">
        <v>227</v>
      </c>
      <c r="F28" s="460" t="s">
        <v>228</v>
      </c>
      <c r="G28" s="105"/>
      <c r="H28" s="105"/>
      <c r="I28" s="272" t="s">
        <v>69</v>
      </c>
      <c r="J28" s="1123" t="s">
        <v>229</v>
      </c>
      <c r="K28" s="1124" t="s">
        <v>230</v>
      </c>
    </row>
    <row r="29" spans="1:11" ht="14.1" customHeight="1" x14ac:dyDescent="0.2">
      <c r="B29" s="301"/>
      <c r="C29" s="310" t="s">
        <v>25</v>
      </c>
      <c r="D29" s="341" t="s">
        <v>193</v>
      </c>
      <c r="E29" s="332" t="s">
        <v>126</v>
      </c>
      <c r="F29" s="430" t="s">
        <v>413</v>
      </c>
      <c r="G29" s="298"/>
      <c r="H29" s="1082"/>
      <c r="I29" s="340" t="s">
        <v>72</v>
      </c>
      <c r="J29" s="502">
        <v>75400</v>
      </c>
      <c r="K29" s="1117">
        <v>88700</v>
      </c>
    </row>
    <row r="30" spans="1:11" ht="14.1" customHeight="1" x14ac:dyDescent="0.2">
      <c r="B30" s="301" t="s">
        <v>70</v>
      </c>
      <c r="C30" s="310" t="s">
        <v>25</v>
      </c>
      <c r="D30" s="318" t="s">
        <v>192</v>
      </c>
      <c r="E30" s="320"/>
      <c r="F30" s="1069" t="s">
        <v>347</v>
      </c>
      <c r="G30" s="298"/>
      <c r="H30" s="761" t="s">
        <v>152</v>
      </c>
      <c r="I30" s="258" t="s">
        <v>73</v>
      </c>
      <c r="J30" s="1118" t="s">
        <v>397</v>
      </c>
      <c r="K30" s="1186" t="s">
        <v>397</v>
      </c>
    </row>
    <row r="31" spans="1:11" ht="14.1" customHeight="1" x14ac:dyDescent="0.2">
      <c r="B31" s="301"/>
      <c r="C31" s="310"/>
      <c r="D31" s="318"/>
      <c r="E31" s="320"/>
      <c r="F31" s="215" t="s">
        <v>414</v>
      </c>
      <c r="G31" s="298"/>
      <c r="H31" s="1083"/>
      <c r="I31" s="258"/>
      <c r="J31" s="268"/>
    </row>
    <row r="32" spans="1:11" ht="14.1" customHeight="1" x14ac:dyDescent="0.2">
      <c r="B32" s="301" t="s">
        <v>71</v>
      </c>
      <c r="C32" s="310" t="s">
        <v>25</v>
      </c>
      <c r="D32" s="318" t="s">
        <v>191</v>
      </c>
      <c r="E32" s="320"/>
      <c r="F32" s="1070" t="s">
        <v>348</v>
      </c>
      <c r="G32" s="319"/>
      <c r="H32" s="761">
        <v>2</v>
      </c>
      <c r="I32" s="258" t="s">
        <v>73</v>
      </c>
      <c r="J32" s="502">
        <v>6150</v>
      </c>
      <c r="K32" s="1119">
        <v>7200</v>
      </c>
    </row>
    <row r="33" spans="2:11" ht="14.1" customHeight="1" x14ac:dyDescent="0.2">
      <c r="B33" s="1071"/>
      <c r="C33" s="1072"/>
      <c r="D33" s="1073"/>
      <c r="E33" s="979"/>
      <c r="F33" s="1076" t="s">
        <v>415</v>
      </c>
      <c r="G33" s="1074"/>
      <c r="H33" s="574"/>
      <c r="I33" s="1075"/>
      <c r="J33" s="1164"/>
      <c r="K33" s="1171"/>
    </row>
    <row r="34" spans="2:11" ht="14.25" x14ac:dyDescent="0.2">
      <c r="B34" s="379" t="s">
        <v>70</v>
      </c>
      <c r="C34" s="378" t="s">
        <v>25</v>
      </c>
      <c r="D34" s="377" t="s">
        <v>190</v>
      </c>
      <c r="E34" s="376"/>
      <c r="F34" s="432" t="s">
        <v>349</v>
      </c>
      <c r="G34" s="375"/>
      <c r="H34" s="761">
        <v>3</v>
      </c>
      <c r="I34" s="297" t="s">
        <v>74</v>
      </c>
      <c r="J34" s="1118" t="s">
        <v>397</v>
      </c>
      <c r="K34" s="1120" t="s">
        <v>397</v>
      </c>
    </row>
    <row r="35" spans="2:11" ht="14.1" customHeight="1" x14ac:dyDescent="0.2">
      <c r="B35" s="346"/>
      <c r="C35" s="310" t="s">
        <v>25</v>
      </c>
      <c r="D35" s="363" t="s">
        <v>189</v>
      </c>
      <c r="E35" s="321"/>
      <c r="F35" s="433" t="s">
        <v>235</v>
      </c>
      <c r="G35" s="362"/>
      <c r="H35" s="761">
        <v>4</v>
      </c>
      <c r="I35" s="258" t="s">
        <v>74</v>
      </c>
      <c r="J35" s="502">
        <v>2800</v>
      </c>
      <c r="K35" s="1119">
        <v>3300</v>
      </c>
    </row>
    <row r="36" spans="2:11" ht="14.25" x14ac:dyDescent="0.2">
      <c r="B36" s="301" t="s">
        <v>70</v>
      </c>
      <c r="C36" s="255" t="s">
        <v>25</v>
      </c>
      <c r="D36" s="300" t="s">
        <v>36</v>
      </c>
      <c r="E36" s="320"/>
      <c r="F36" s="302" t="s">
        <v>239</v>
      </c>
      <c r="G36" s="319"/>
      <c r="H36" s="1081">
        <v>5</v>
      </c>
      <c r="I36" s="1080" t="s">
        <v>72</v>
      </c>
      <c r="J36" s="1118" t="s">
        <v>397</v>
      </c>
      <c r="K36" s="1186" t="s">
        <v>397</v>
      </c>
    </row>
    <row r="37" spans="2:11" ht="14.1" customHeight="1" x14ac:dyDescent="0.2">
      <c r="B37" s="301"/>
      <c r="C37" s="255"/>
      <c r="D37" s="300"/>
      <c r="E37" s="320"/>
      <c r="F37" s="1069" t="s">
        <v>416</v>
      </c>
      <c r="G37" s="319"/>
      <c r="H37" s="1079"/>
      <c r="I37" s="258"/>
      <c r="J37" s="268"/>
    </row>
    <row r="38" spans="2:11" ht="14.1" customHeight="1" x14ac:dyDescent="0.2">
      <c r="B38" s="301" t="s">
        <v>71</v>
      </c>
      <c r="C38" s="255" t="s">
        <v>25</v>
      </c>
      <c r="D38" s="300" t="s">
        <v>60</v>
      </c>
      <c r="E38" s="320"/>
      <c r="F38" s="1069" t="s">
        <v>240</v>
      </c>
      <c r="G38" s="319"/>
      <c r="H38" s="761">
        <v>5</v>
      </c>
      <c r="I38" s="258" t="s">
        <v>72</v>
      </c>
      <c r="J38" s="1060">
        <v>600</v>
      </c>
      <c r="K38" s="1119">
        <v>700</v>
      </c>
    </row>
    <row r="39" spans="2:11" ht="14.1" customHeight="1" x14ac:dyDescent="0.2">
      <c r="B39" s="301" t="s">
        <v>70</v>
      </c>
      <c r="C39" s="255" t="s">
        <v>25</v>
      </c>
      <c r="D39" s="300" t="s">
        <v>37</v>
      </c>
      <c r="E39" s="320"/>
      <c r="F39" s="1069" t="s">
        <v>242</v>
      </c>
      <c r="G39" s="319"/>
      <c r="H39" s="1078">
        <v>6</v>
      </c>
      <c r="I39" s="258" t="s">
        <v>72</v>
      </c>
      <c r="J39" s="501">
        <v>7050</v>
      </c>
      <c r="K39" s="1121">
        <v>8300</v>
      </c>
    </row>
    <row r="40" spans="2:11" ht="14.25" x14ac:dyDescent="0.2">
      <c r="B40" s="301" t="s">
        <v>70</v>
      </c>
      <c r="C40" s="310" t="s">
        <v>25</v>
      </c>
      <c r="D40" s="374" t="s">
        <v>123</v>
      </c>
      <c r="E40" s="373"/>
      <c r="F40" s="1332" t="s">
        <v>243</v>
      </c>
      <c r="G40" s="1333"/>
      <c r="H40" s="568">
        <v>7</v>
      </c>
      <c r="I40" s="1077" t="s">
        <v>72</v>
      </c>
      <c r="J40" s="1118" t="s">
        <v>397</v>
      </c>
      <c r="K40" s="1122" t="s">
        <v>397</v>
      </c>
    </row>
    <row r="41" spans="2:11" x14ac:dyDescent="0.2">
      <c r="E41" s="3"/>
      <c r="F41" s="266"/>
      <c r="G41" s="266"/>
      <c r="H41" s="266"/>
      <c r="K41" s="1171"/>
    </row>
    <row r="42" spans="2:11" s="368" customFormat="1" ht="13.5" customHeight="1" x14ac:dyDescent="0.2">
      <c r="B42" s="277" t="s">
        <v>244</v>
      </c>
      <c r="C42" s="372"/>
      <c r="D42" s="295"/>
      <c r="E42" s="31"/>
      <c r="F42" s="371"/>
      <c r="G42" s="295"/>
      <c r="H42" s="295"/>
      <c r="I42" s="370"/>
      <c r="J42" s="369"/>
      <c r="K42" s="396"/>
    </row>
    <row r="43" spans="2:11" s="1" customFormat="1" ht="14.1" customHeight="1" x14ac:dyDescent="0.2">
      <c r="B43" s="105"/>
      <c r="C43" s="273"/>
      <c r="D43" s="460" t="s">
        <v>226</v>
      </c>
      <c r="E43" s="460" t="s">
        <v>227</v>
      </c>
      <c r="F43" s="460" t="s">
        <v>228</v>
      </c>
      <c r="G43" s="105"/>
      <c r="H43" s="105"/>
      <c r="I43" s="272" t="s">
        <v>69</v>
      </c>
      <c r="J43" s="1123" t="s">
        <v>229</v>
      </c>
      <c r="K43" s="1124" t="s">
        <v>230</v>
      </c>
    </row>
    <row r="44" spans="2:11" ht="6.95" hidden="1" customHeight="1" x14ac:dyDescent="0.2">
      <c r="B44" s="346"/>
      <c r="C44" s="364" t="s">
        <v>25</v>
      </c>
      <c r="D44" s="363" t="s">
        <v>119</v>
      </c>
      <c r="E44" s="321"/>
      <c r="F44" s="365" t="s">
        <v>104</v>
      </c>
      <c r="G44" s="362"/>
      <c r="H44" s="1084"/>
      <c r="I44" s="361" t="s">
        <v>74</v>
      </c>
      <c r="J44" s="268">
        <v>106.5</v>
      </c>
    </row>
    <row r="45" spans="2:11" s="3" customFormat="1" ht="14.1" customHeight="1" x14ac:dyDescent="0.2">
      <c r="B45" s="346"/>
      <c r="C45" s="364" t="s">
        <v>25</v>
      </c>
      <c r="D45" s="363" t="s">
        <v>188</v>
      </c>
      <c r="E45" s="321"/>
      <c r="F45" s="365" t="s">
        <v>245</v>
      </c>
      <c r="G45" s="362"/>
      <c r="H45" s="568">
        <v>8</v>
      </c>
      <c r="I45" s="361" t="s">
        <v>74</v>
      </c>
      <c r="J45" s="501">
        <v>11600</v>
      </c>
      <c r="K45" s="628">
        <v>13600</v>
      </c>
    </row>
    <row r="46" spans="2:11" ht="14.1" customHeight="1" x14ac:dyDescent="0.2">
      <c r="B46" s="346"/>
      <c r="C46" s="364" t="s">
        <v>25</v>
      </c>
      <c r="D46" s="353" t="s">
        <v>187</v>
      </c>
      <c r="E46" s="321"/>
      <c r="F46" s="367" t="s">
        <v>246</v>
      </c>
      <c r="G46" s="362"/>
      <c r="H46" s="435">
        <v>9</v>
      </c>
      <c r="I46" s="361" t="s">
        <v>74</v>
      </c>
      <c r="J46" s="1125">
        <v>13500</v>
      </c>
      <c r="K46" s="1126">
        <v>15850</v>
      </c>
    </row>
    <row r="47" spans="2:11" ht="14.1" customHeight="1" x14ac:dyDescent="0.2">
      <c r="B47" s="317"/>
      <c r="C47" s="364" t="s">
        <v>25</v>
      </c>
      <c r="D47" s="116" t="s">
        <v>210</v>
      </c>
      <c r="E47" s="314"/>
      <c r="F47" s="13" t="s">
        <v>248</v>
      </c>
      <c r="G47" s="42"/>
      <c r="H47" s="1085">
        <v>10</v>
      </c>
      <c r="I47" s="361" t="s">
        <v>74</v>
      </c>
      <c r="J47" s="1001">
        <v>17700</v>
      </c>
      <c r="K47" s="1121">
        <v>20800</v>
      </c>
    </row>
    <row r="48" spans="2:11" ht="14.1" customHeight="1" x14ac:dyDescent="0.2">
      <c r="B48" s="301"/>
      <c r="C48" s="310" t="s">
        <v>25</v>
      </c>
      <c r="D48" s="318" t="s">
        <v>186</v>
      </c>
      <c r="E48" s="320"/>
      <c r="F48" s="1069" t="s">
        <v>249</v>
      </c>
      <c r="G48" s="308"/>
      <c r="H48" s="1085">
        <v>11</v>
      </c>
      <c r="I48" s="361" t="s">
        <v>73</v>
      </c>
      <c r="J48" s="1060">
        <v>17350</v>
      </c>
      <c r="K48" s="502">
        <v>20400</v>
      </c>
    </row>
    <row r="49" spans="2:11" ht="13.5" customHeight="1" x14ac:dyDescent="0.2">
      <c r="B49" s="346"/>
      <c r="C49" s="364" t="s">
        <v>25</v>
      </c>
      <c r="D49" s="363" t="s">
        <v>185</v>
      </c>
      <c r="E49" s="321"/>
      <c r="F49" s="365" t="s">
        <v>417</v>
      </c>
      <c r="G49" s="362"/>
      <c r="H49" s="1085">
        <v>12</v>
      </c>
      <c r="I49" s="361" t="s">
        <v>72</v>
      </c>
      <c r="J49" s="501">
        <v>5000</v>
      </c>
      <c r="K49" s="697">
        <v>5850</v>
      </c>
    </row>
    <row r="50" spans="2:11" ht="14.1" customHeight="1" x14ac:dyDescent="0.2">
      <c r="B50" s="346"/>
      <c r="C50" s="364" t="s">
        <v>25</v>
      </c>
      <c r="D50" s="363" t="s">
        <v>39</v>
      </c>
      <c r="E50" s="321"/>
      <c r="F50" s="1091" t="s">
        <v>252</v>
      </c>
      <c r="G50" s="362"/>
      <c r="H50" s="1085">
        <v>13</v>
      </c>
      <c r="I50" s="361" t="s">
        <v>72</v>
      </c>
      <c r="J50" s="999">
        <v>10900</v>
      </c>
      <c r="K50" s="697">
        <v>12750</v>
      </c>
    </row>
    <row r="51" spans="2:11" ht="14.1" customHeight="1" x14ac:dyDescent="0.2">
      <c r="B51" s="346"/>
      <c r="C51" s="364" t="s">
        <v>25</v>
      </c>
      <c r="D51" s="363" t="s">
        <v>184</v>
      </c>
      <c r="E51" s="321"/>
      <c r="F51" s="365" t="s">
        <v>418</v>
      </c>
      <c r="G51" s="1086"/>
      <c r="H51" s="1087">
        <v>14</v>
      </c>
      <c r="I51" s="361" t="s">
        <v>72</v>
      </c>
      <c r="J51" s="1125">
        <v>8350</v>
      </c>
      <c r="K51" s="1126">
        <v>9800</v>
      </c>
    </row>
    <row r="52" spans="2:11" ht="14.1" customHeight="1" x14ac:dyDescent="0.2">
      <c r="B52" s="346"/>
      <c r="C52" s="364" t="s">
        <v>25</v>
      </c>
      <c r="D52" s="363" t="s">
        <v>3</v>
      </c>
      <c r="E52" s="321"/>
      <c r="F52" s="1092" t="s">
        <v>254</v>
      </c>
      <c r="G52" s="362"/>
      <c r="H52" s="1085">
        <v>15</v>
      </c>
      <c r="I52" s="361" t="s">
        <v>73</v>
      </c>
      <c r="J52" s="1125">
        <v>2150</v>
      </c>
      <c r="K52" s="502">
        <v>2500</v>
      </c>
    </row>
    <row r="53" spans="2:11" ht="14.1" customHeight="1" x14ac:dyDescent="0.2">
      <c r="B53" s="346"/>
      <c r="C53" s="364" t="s">
        <v>25</v>
      </c>
      <c r="D53" s="363" t="s">
        <v>26</v>
      </c>
      <c r="E53" s="321"/>
      <c r="F53" s="1092" t="s">
        <v>255</v>
      </c>
      <c r="G53" s="362"/>
      <c r="H53" s="1085">
        <v>16</v>
      </c>
      <c r="I53" s="361" t="s">
        <v>73</v>
      </c>
      <c r="J53" s="999">
        <v>10100</v>
      </c>
      <c r="K53" s="697">
        <v>11850</v>
      </c>
    </row>
    <row r="54" spans="2:11" ht="14.1" customHeight="1" x14ac:dyDescent="0.2">
      <c r="B54" s="346"/>
      <c r="C54" s="364" t="s">
        <v>25</v>
      </c>
      <c r="D54" s="363" t="s">
        <v>183</v>
      </c>
      <c r="E54" s="321"/>
      <c r="F54" s="365" t="s">
        <v>419</v>
      </c>
      <c r="G54" s="362"/>
      <c r="H54" s="568">
        <v>17</v>
      </c>
      <c r="I54" s="361" t="s">
        <v>72</v>
      </c>
      <c r="J54" s="501">
        <v>8350</v>
      </c>
      <c r="K54" s="697">
        <v>9800</v>
      </c>
    </row>
    <row r="55" spans="2:11" ht="14.1" customHeight="1" x14ac:dyDescent="0.2">
      <c r="B55" s="346"/>
      <c r="C55" s="364" t="s">
        <v>25</v>
      </c>
      <c r="D55" s="363" t="s">
        <v>14</v>
      </c>
      <c r="E55" s="321"/>
      <c r="F55" s="1093" t="s">
        <v>257</v>
      </c>
      <c r="G55" s="362"/>
      <c r="H55" s="435">
        <v>18</v>
      </c>
      <c r="I55" s="361" t="s">
        <v>72</v>
      </c>
      <c r="J55" s="1127">
        <v>8200</v>
      </c>
      <c r="K55" s="697">
        <v>9700</v>
      </c>
    </row>
    <row r="56" spans="2:11" ht="14.1" customHeight="1" x14ac:dyDescent="0.2">
      <c r="B56" s="346"/>
      <c r="C56" s="364" t="s">
        <v>25</v>
      </c>
      <c r="D56" s="363" t="s">
        <v>4</v>
      </c>
      <c r="E56" s="321"/>
      <c r="F56" s="1092" t="s">
        <v>258</v>
      </c>
      <c r="G56" s="362"/>
      <c r="H56" s="1088"/>
      <c r="I56" s="361" t="s">
        <v>72</v>
      </c>
      <c r="J56" s="1127">
        <v>8400</v>
      </c>
      <c r="K56" s="1220">
        <v>9900</v>
      </c>
    </row>
    <row r="57" spans="2:11" ht="14.1" customHeight="1" x14ac:dyDescent="0.2">
      <c r="B57" s="346"/>
      <c r="C57" s="364" t="s">
        <v>25</v>
      </c>
      <c r="D57" s="363" t="s">
        <v>182</v>
      </c>
      <c r="E57" s="321"/>
      <c r="F57" s="1130" t="s">
        <v>262</v>
      </c>
      <c r="G57" s="1131"/>
      <c r="H57" s="1085">
        <v>19</v>
      </c>
      <c r="I57" s="361" t="s">
        <v>72</v>
      </c>
      <c r="J57" s="1128">
        <v>7900</v>
      </c>
      <c r="K57" s="580">
        <v>9300</v>
      </c>
    </row>
    <row r="58" spans="2:11" ht="14.1" customHeight="1" x14ac:dyDescent="0.2">
      <c r="B58" s="346"/>
      <c r="C58" s="364" t="s">
        <v>25</v>
      </c>
      <c r="D58" s="363" t="s">
        <v>6</v>
      </c>
      <c r="E58" s="321"/>
      <c r="F58" s="1130" t="s">
        <v>263</v>
      </c>
      <c r="G58" s="1131"/>
      <c r="H58" s="1089"/>
      <c r="I58" s="361" t="s">
        <v>72</v>
      </c>
      <c r="J58" s="458">
        <v>8200</v>
      </c>
      <c r="K58" s="1129">
        <v>9600</v>
      </c>
    </row>
    <row r="59" spans="2:11" ht="14.1" customHeight="1" x14ac:dyDescent="0.2">
      <c r="B59" s="346"/>
      <c r="C59" s="364" t="s">
        <v>25</v>
      </c>
      <c r="D59" s="363" t="s">
        <v>62</v>
      </c>
      <c r="E59" s="321"/>
      <c r="F59" s="1092" t="s">
        <v>264</v>
      </c>
      <c r="G59" s="362"/>
      <c r="H59" s="1085">
        <v>20</v>
      </c>
      <c r="I59" s="361" t="s">
        <v>72</v>
      </c>
      <c r="J59" s="1125">
        <v>12000</v>
      </c>
      <c r="K59" s="1125">
        <v>14050</v>
      </c>
    </row>
    <row r="60" spans="2:11" ht="14.1" customHeight="1" x14ac:dyDescent="0.2">
      <c r="B60" s="346"/>
      <c r="C60" s="364" t="s">
        <v>25</v>
      </c>
      <c r="D60" s="363" t="s">
        <v>65</v>
      </c>
      <c r="E60" s="321"/>
      <c r="F60" s="1092" t="s">
        <v>265</v>
      </c>
      <c r="G60" s="362"/>
      <c r="H60" s="1085">
        <v>21</v>
      </c>
      <c r="I60" s="361" t="s">
        <v>72</v>
      </c>
      <c r="J60" s="1127">
        <v>6800</v>
      </c>
      <c r="K60" s="1132">
        <v>7950</v>
      </c>
    </row>
    <row r="61" spans="2:11" ht="14.1" customHeight="1" x14ac:dyDescent="0.2">
      <c r="B61" s="346"/>
      <c r="C61" s="364" t="s">
        <v>25</v>
      </c>
      <c r="D61" s="363" t="s">
        <v>181</v>
      </c>
      <c r="E61" s="366" t="s">
        <v>126</v>
      </c>
      <c r="F61" s="1092" t="s">
        <v>268</v>
      </c>
      <c r="G61" s="362"/>
      <c r="H61" s="1085">
        <v>22</v>
      </c>
      <c r="I61" s="361" t="s">
        <v>73</v>
      </c>
      <c r="J61" s="1125">
        <v>2700</v>
      </c>
      <c r="K61" s="1133">
        <v>3150</v>
      </c>
    </row>
    <row r="62" spans="2:11" ht="14.1" customHeight="1" x14ac:dyDescent="0.2">
      <c r="B62" s="346"/>
      <c r="C62" s="364" t="s">
        <v>25</v>
      </c>
      <c r="D62" s="363" t="s">
        <v>180</v>
      </c>
      <c r="E62" s="321"/>
      <c r="F62" s="1093" t="s">
        <v>372</v>
      </c>
      <c r="G62" s="362"/>
      <c r="H62" s="1085">
        <v>23</v>
      </c>
      <c r="I62" s="361" t="s">
        <v>72</v>
      </c>
      <c r="J62" s="1125">
        <v>5500</v>
      </c>
      <c r="K62" s="1133">
        <v>6400</v>
      </c>
    </row>
    <row r="63" spans="2:11" ht="14.1" customHeight="1" x14ac:dyDescent="0.2">
      <c r="B63" s="346"/>
      <c r="C63" s="364" t="s">
        <v>25</v>
      </c>
      <c r="D63" s="363" t="s">
        <v>179</v>
      </c>
      <c r="E63" s="321"/>
      <c r="F63" s="1094" t="s">
        <v>269</v>
      </c>
      <c r="G63" s="362"/>
      <c r="H63" s="1085">
        <v>24</v>
      </c>
      <c r="I63" s="361" t="s">
        <v>72</v>
      </c>
      <c r="J63" s="1127">
        <v>21900</v>
      </c>
      <c r="K63" s="1132">
        <v>25750</v>
      </c>
    </row>
    <row r="64" spans="2:11" ht="14.1" customHeight="1" x14ac:dyDescent="0.2">
      <c r="B64" s="346"/>
      <c r="C64" s="364" t="s">
        <v>25</v>
      </c>
      <c r="D64" s="363" t="s">
        <v>178</v>
      </c>
      <c r="E64" s="321"/>
      <c r="F64" s="1094" t="s">
        <v>373</v>
      </c>
      <c r="G64" s="362"/>
      <c r="H64" s="827">
        <v>25</v>
      </c>
      <c r="I64" s="1090" t="s">
        <v>72</v>
      </c>
      <c r="J64" s="999">
        <v>25250</v>
      </c>
      <c r="K64" s="1132">
        <v>29700</v>
      </c>
    </row>
    <row r="65" spans="2:11" ht="14.1" customHeight="1" x14ac:dyDescent="0.2">
      <c r="B65" s="346"/>
      <c r="C65" s="364" t="s">
        <v>25</v>
      </c>
      <c r="D65" s="363" t="s">
        <v>177</v>
      </c>
      <c r="E65" s="321"/>
      <c r="F65" s="1094" t="s">
        <v>398</v>
      </c>
      <c r="G65" s="362"/>
      <c r="H65" s="1089"/>
      <c r="I65" s="361" t="s">
        <v>72</v>
      </c>
      <c r="J65" s="999">
        <v>15600</v>
      </c>
      <c r="K65" s="1121">
        <v>18300</v>
      </c>
    </row>
    <row r="66" spans="2:11" ht="14.1" customHeight="1" thickBot="1" x14ac:dyDescent="0.25">
      <c r="B66" s="346"/>
      <c r="C66" s="364" t="s">
        <v>25</v>
      </c>
      <c r="D66" s="363" t="s">
        <v>176</v>
      </c>
      <c r="E66" s="321"/>
      <c r="F66" s="641" t="s">
        <v>399</v>
      </c>
      <c r="G66" s="362"/>
      <c r="H66" s="362"/>
      <c r="I66" s="361" t="s">
        <v>72</v>
      </c>
      <c r="J66" s="501">
        <v>18960</v>
      </c>
      <c r="K66" s="628">
        <v>22300</v>
      </c>
    </row>
    <row r="67" spans="2:11" s="359" customFormat="1" ht="13.5" customHeight="1" thickBot="1" x14ac:dyDescent="0.25">
      <c r="B67" s="360"/>
      <c r="C67" s="310" t="s">
        <v>25</v>
      </c>
      <c r="D67" s="318" t="s">
        <v>175</v>
      </c>
      <c r="E67" s="320"/>
      <c r="F67" s="431" t="s">
        <v>421</v>
      </c>
      <c r="G67" s="298"/>
      <c r="H67" s="237">
        <v>26</v>
      </c>
      <c r="I67" s="258" t="s">
        <v>72</v>
      </c>
      <c r="J67" s="999">
        <v>16700</v>
      </c>
      <c r="K67" s="1121">
        <v>19600</v>
      </c>
    </row>
    <row r="68" spans="2:11" ht="13.5" customHeight="1" thickBot="1" x14ac:dyDescent="0.25">
      <c r="B68" s="301"/>
      <c r="C68" s="310" t="s">
        <v>25</v>
      </c>
      <c r="D68" s="318" t="s">
        <v>8</v>
      </c>
      <c r="E68" s="320"/>
      <c r="F68" s="431" t="s">
        <v>420</v>
      </c>
      <c r="G68" s="298"/>
      <c r="H68" s="298"/>
      <c r="I68" s="258" t="s">
        <v>72</v>
      </c>
      <c r="J68" s="999">
        <v>16700</v>
      </c>
      <c r="K68" s="1121">
        <v>19600</v>
      </c>
    </row>
    <row r="69" spans="2:11" ht="14.1" customHeight="1" thickBot="1" x14ac:dyDescent="0.25">
      <c r="B69" s="301"/>
      <c r="C69" s="310" t="s">
        <v>25</v>
      </c>
      <c r="D69" s="318" t="s">
        <v>22</v>
      </c>
      <c r="E69" s="320"/>
      <c r="F69" s="961" t="s">
        <v>272</v>
      </c>
      <c r="G69" s="298"/>
      <c r="H69" s="237">
        <v>27</v>
      </c>
      <c r="I69" s="258" t="s">
        <v>72</v>
      </c>
      <c r="J69" s="1127">
        <v>13000</v>
      </c>
      <c r="K69" s="1132">
        <v>15400</v>
      </c>
    </row>
    <row r="70" spans="2:11" ht="14.1" customHeight="1" thickBot="1" x14ac:dyDescent="0.25">
      <c r="B70" s="301"/>
      <c r="C70" s="310" t="s">
        <v>25</v>
      </c>
      <c r="D70" s="318" t="s">
        <v>11</v>
      </c>
      <c r="E70" s="320"/>
      <c r="F70" s="961" t="s">
        <v>274</v>
      </c>
      <c r="G70" s="298"/>
      <c r="H70" s="237">
        <v>28</v>
      </c>
      <c r="I70" s="258" t="s">
        <v>72</v>
      </c>
      <c r="J70" s="999">
        <v>3500</v>
      </c>
      <c r="K70" s="1121">
        <v>4100</v>
      </c>
    </row>
    <row r="71" spans="2:11" ht="14.1" customHeight="1" thickBot="1" x14ac:dyDescent="0.25">
      <c r="B71" s="1137"/>
      <c r="C71" s="1134"/>
      <c r="D71" s="1138"/>
      <c r="E71" s="1139"/>
      <c r="F71" s="1102" t="s">
        <v>276</v>
      </c>
      <c r="G71" s="1135"/>
      <c r="H71" s="761"/>
      <c r="I71" s="1136" t="s">
        <v>72</v>
      </c>
      <c r="J71" s="999">
        <v>2000</v>
      </c>
      <c r="K71" s="1121">
        <v>2400</v>
      </c>
    </row>
    <row r="72" spans="2:11" ht="14.1" customHeight="1" thickBot="1" x14ac:dyDescent="0.25">
      <c r="B72" s="301"/>
      <c r="C72" s="310" t="s">
        <v>25</v>
      </c>
      <c r="D72" s="318" t="s">
        <v>174</v>
      </c>
      <c r="E72" s="358"/>
      <c r="F72" s="961" t="s">
        <v>275</v>
      </c>
      <c r="G72" s="298"/>
      <c r="H72" s="237">
        <v>29</v>
      </c>
      <c r="I72" s="258" t="s">
        <v>72</v>
      </c>
      <c r="J72" s="502">
        <v>14650</v>
      </c>
      <c r="K72" s="502">
        <v>17200</v>
      </c>
    </row>
    <row r="73" spans="2:11" ht="14.1" customHeight="1" thickBot="1" x14ac:dyDescent="0.25">
      <c r="B73" s="349"/>
      <c r="C73" s="310" t="s">
        <v>25</v>
      </c>
      <c r="D73" s="356" t="s">
        <v>173</v>
      </c>
      <c r="E73" s="357" t="s">
        <v>126</v>
      </c>
      <c r="F73" s="1095" t="s">
        <v>422</v>
      </c>
      <c r="G73" s="349"/>
      <c r="H73" s="237">
        <v>30</v>
      </c>
      <c r="I73" s="340" t="s">
        <v>72</v>
      </c>
      <c r="J73" s="1140">
        <v>46800</v>
      </c>
      <c r="K73" s="782">
        <v>55050</v>
      </c>
    </row>
    <row r="74" spans="2:11" ht="14.1" customHeight="1" thickBot="1" x14ac:dyDescent="0.25">
      <c r="B74" s="349"/>
      <c r="C74" s="310" t="s">
        <v>25</v>
      </c>
      <c r="D74" s="356" t="s">
        <v>172</v>
      </c>
      <c r="E74" s="357" t="s">
        <v>126</v>
      </c>
      <c r="F74" s="1095" t="s">
        <v>423</v>
      </c>
      <c r="G74" s="349"/>
      <c r="H74" s="237">
        <v>31</v>
      </c>
      <c r="I74" s="340" t="s">
        <v>72</v>
      </c>
      <c r="J74" s="1128">
        <v>57850</v>
      </c>
      <c r="K74" s="782">
        <v>68050</v>
      </c>
    </row>
    <row r="75" spans="2:11" ht="14.1" customHeight="1" x14ac:dyDescent="0.2">
      <c r="B75" s="203"/>
      <c r="C75" s="280"/>
      <c r="D75" s="386" t="s">
        <v>136</v>
      </c>
      <c r="E75" s="1208" t="s">
        <v>144</v>
      </c>
      <c r="F75" s="1096" t="s">
        <v>279</v>
      </c>
      <c r="G75" s="304"/>
      <c r="H75" s="520">
        <v>32</v>
      </c>
      <c r="I75" s="203"/>
      <c r="J75" s="355"/>
      <c r="K75" s="1168"/>
    </row>
    <row r="76" spans="2:11" ht="12.75" customHeight="1" x14ac:dyDescent="0.2">
      <c r="B76" s="1217"/>
      <c r="C76" s="1218"/>
      <c r="D76" s="1219" t="s">
        <v>136</v>
      </c>
      <c r="E76" s="1208"/>
      <c r="F76" s="1097" t="s">
        <v>278</v>
      </c>
      <c r="G76" s="1187"/>
      <c r="H76" s="824">
        <v>33</v>
      </c>
      <c r="I76" s="1189"/>
      <c r="J76" s="1190"/>
    </row>
    <row r="77" spans="2:11" ht="12.75" customHeight="1" x14ac:dyDescent="0.2">
      <c r="B77" s="1207"/>
      <c r="C77" s="1205"/>
      <c r="D77" s="386" t="s">
        <v>136</v>
      </c>
      <c r="E77" s="244" t="s">
        <v>126</v>
      </c>
      <c r="F77" s="35" t="s">
        <v>280</v>
      </c>
      <c r="G77" s="1188"/>
      <c r="H77" s="1158"/>
      <c r="I77" s="203"/>
      <c r="J77" s="1164"/>
      <c r="K77" s="1171"/>
    </row>
    <row r="78" spans="2:11" ht="12.75" customHeight="1" thickBot="1" x14ac:dyDescent="0.25">
      <c r="B78" s="354"/>
      <c r="C78" s="434" t="s">
        <v>25</v>
      </c>
      <c r="D78" s="353" t="s">
        <v>137</v>
      </c>
      <c r="E78" s="299"/>
      <c r="F78" s="1094" t="s">
        <v>281</v>
      </c>
      <c r="G78" s="352"/>
      <c r="H78" s="352"/>
      <c r="I78" s="258" t="s">
        <v>72</v>
      </c>
      <c r="J78" s="501">
        <v>7050</v>
      </c>
      <c r="K78" s="628">
        <v>8250</v>
      </c>
    </row>
    <row r="79" spans="2:11" ht="14.1" customHeight="1" x14ac:dyDescent="0.2">
      <c r="B79" s="308"/>
      <c r="C79" s="434" t="s">
        <v>25</v>
      </c>
      <c r="D79" s="308" t="s">
        <v>171</v>
      </c>
      <c r="E79" s="351" t="s">
        <v>126</v>
      </c>
      <c r="F79" s="773" t="s">
        <v>424</v>
      </c>
      <c r="G79" s="308"/>
      <c r="H79" s="520">
        <v>34</v>
      </c>
      <c r="I79" s="340" t="s">
        <v>72</v>
      </c>
      <c r="J79" s="1140">
        <v>77500</v>
      </c>
      <c r="K79" s="1141">
        <v>91150</v>
      </c>
    </row>
    <row r="80" spans="2:11" ht="14.1" customHeight="1" x14ac:dyDescent="0.2">
      <c r="B80" s="308"/>
      <c r="C80" s="434" t="s">
        <v>25</v>
      </c>
      <c r="D80" s="308" t="s">
        <v>170</v>
      </c>
      <c r="E80" s="351" t="s">
        <v>126</v>
      </c>
      <c r="F80" s="1098" t="s">
        <v>425</v>
      </c>
      <c r="G80" s="308"/>
      <c r="H80" s="824">
        <v>31</v>
      </c>
      <c r="I80" s="340" t="s">
        <v>72</v>
      </c>
      <c r="J80" s="1128">
        <v>88400</v>
      </c>
      <c r="K80" s="1141">
        <v>104000</v>
      </c>
    </row>
    <row r="81" spans="2:11" s="1" customFormat="1" ht="14.1" customHeight="1" x14ac:dyDescent="0.2">
      <c r="B81" s="309"/>
      <c r="C81" s="310"/>
      <c r="D81" s="961" t="s">
        <v>284</v>
      </c>
      <c r="E81" s="350"/>
      <c r="F81" s="349"/>
      <c r="G81" s="308"/>
      <c r="H81" s="1178"/>
      <c r="I81" s="309"/>
      <c r="J81" s="348"/>
      <c r="K81" s="1191"/>
    </row>
    <row r="82" spans="2:11" s="1" customFormat="1" ht="14.25" x14ac:dyDescent="0.2">
      <c r="B82" s="116"/>
      <c r="C82" s="280"/>
      <c r="D82" s="116"/>
      <c r="E82" s="3"/>
      <c r="F82" s="203"/>
      <c r="G82" s="347"/>
      <c r="H82" s="347"/>
      <c r="I82" s="291"/>
      <c r="J82" s="287"/>
    </row>
    <row r="83" spans="2:11" ht="13.5" customHeight="1" x14ac:dyDescent="0.2">
      <c r="B83" s="113" t="s">
        <v>286</v>
      </c>
      <c r="C83" s="339"/>
      <c r="D83" s="338"/>
      <c r="E83" s="31"/>
      <c r="F83" s="337"/>
      <c r="G83" s="275"/>
      <c r="H83" s="275"/>
      <c r="I83" s="336"/>
      <c r="J83" s="335" t="s">
        <v>106</v>
      </c>
      <c r="K83" s="396"/>
    </row>
    <row r="84" spans="2:11" ht="14.1" customHeight="1" x14ac:dyDescent="0.2">
      <c r="B84" s="105"/>
      <c r="C84" s="273"/>
      <c r="D84" s="460" t="s">
        <v>226</v>
      </c>
      <c r="E84" s="460" t="s">
        <v>227</v>
      </c>
      <c r="F84" s="460" t="s">
        <v>228</v>
      </c>
      <c r="I84" s="272" t="s">
        <v>69</v>
      </c>
      <c r="J84" s="1123" t="s">
        <v>229</v>
      </c>
      <c r="K84" s="1124" t="s">
        <v>230</v>
      </c>
    </row>
    <row r="85" spans="2:11" ht="14.25" x14ac:dyDescent="0.2">
      <c r="B85" s="301"/>
      <c r="C85" s="310" t="s">
        <v>25</v>
      </c>
      <c r="D85" s="341" t="s">
        <v>169</v>
      </c>
      <c r="E85" s="332" t="s">
        <v>126</v>
      </c>
      <c r="F85" s="1326" t="s">
        <v>426</v>
      </c>
      <c r="G85" s="1327"/>
      <c r="H85" s="298"/>
      <c r="I85" s="340" t="s">
        <v>72</v>
      </c>
      <c r="J85" s="1060">
        <v>68950</v>
      </c>
      <c r="K85" s="1192">
        <v>81100</v>
      </c>
    </row>
    <row r="86" spans="2:11" s="3" customFormat="1" ht="28.5" customHeight="1" thickBot="1" x14ac:dyDescent="0.25">
      <c r="B86" s="346"/>
      <c r="C86" s="310" t="s">
        <v>25</v>
      </c>
      <c r="D86" s="345" t="s">
        <v>168</v>
      </c>
      <c r="E86" s="332" t="s">
        <v>126</v>
      </c>
      <c r="F86" s="1328" t="s">
        <v>427</v>
      </c>
      <c r="G86" s="1329"/>
      <c r="H86" s="344"/>
      <c r="I86" s="340" t="s">
        <v>72</v>
      </c>
      <c r="J86" s="1128">
        <v>75600</v>
      </c>
      <c r="K86" s="1142">
        <v>88950</v>
      </c>
    </row>
    <row r="87" spans="2:11" s="3" customFormat="1" ht="13.5" customHeight="1" thickBot="1" x14ac:dyDescent="0.25">
      <c r="B87" s="328" t="s">
        <v>70</v>
      </c>
      <c r="C87" s="310" t="s">
        <v>25</v>
      </c>
      <c r="D87" s="401" t="s">
        <v>206</v>
      </c>
      <c r="E87" s="326"/>
      <c r="F87" s="1099" t="s">
        <v>287</v>
      </c>
      <c r="G87" s="402"/>
      <c r="H87" s="403">
        <v>35</v>
      </c>
      <c r="I87" s="258" t="s">
        <v>74</v>
      </c>
      <c r="J87" s="1143" t="s">
        <v>397</v>
      </c>
      <c r="K87" s="1144" t="s">
        <v>397</v>
      </c>
    </row>
    <row r="88" spans="2:11" s="3" customFormat="1" ht="13.5" customHeight="1" thickBot="1" x14ac:dyDescent="0.25">
      <c r="B88" s="328"/>
      <c r="C88" s="404" t="s">
        <v>25</v>
      </c>
      <c r="D88" s="353" t="s">
        <v>0</v>
      </c>
      <c r="E88" s="320"/>
      <c r="F88" s="1100" t="s">
        <v>289</v>
      </c>
      <c r="G88" s="405"/>
      <c r="H88" s="403">
        <v>36</v>
      </c>
      <c r="I88" s="258" t="s">
        <v>74</v>
      </c>
      <c r="J88" s="502">
        <v>6200</v>
      </c>
      <c r="K88" s="505">
        <v>7250</v>
      </c>
    </row>
    <row r="89" spans="2:11" s="3" customFormat="1" ht="13.5" customHeight="1" x14ac:dyDescent="0.2">
      <c r="B89" s="328" t="s">
        <v>71</v>
      </c>
      <c r="C89" s="310" t="s">
        <v>25</v>
      </c>
      <c r="D89" s="406" t="s">
        <v>195</v>
      </c>
      <c r="E89" s="407"/>
      <c r="F89" s="1101" t="s">
        <v>288</v>
      </c>
      <c r="G89" s="311"/>
      <c r="H89" s="403">
        <v>37</v>
      </c>
      <c r="I89" s="258" t="s">
        <v>74</v>
      </c>
      <c r="J89" s="1127">
        <v>3050</v>
      </c>
      <c r="K89" s="1132">
        <v>3550</v>
      </c>
    </row>
    <row r="90" spans="2:11" s="3" customFormat="1" ht="13.5" customHeight="1" x14ac:dyDescent="0.2">
      <c r="B90" s="328"/>
      <c r="C90" s="404" t="s">
        <v>25</v>
      </c>
      <c r="D90" s="353" t="s">
        <v>196</v>
      </c>
      <c r="E90" s="320"/>
      <c r="F90" s="1100" t="s">
        <v>290</v>
      </c>
      <c r="G90" s="405"/>
      <c r="H90" s="408"/>
      <c r="I90" s="258" t="s">
        <v>74</v>
      </c>
      <c r="J90" s="999">
        <v>6200</v>
      </c>
      <c r="K90" s="1132">
        <v>7250</v>
      </c>
    </row>
    <row r="91" spans="2:11" ht="14.1" customHeight="1" thickBot="1" x14ac:dyDescent="0.25">
      <c r="B91" s="301" t="s">
        <v>70</v>
      </c>
      <c r="C91" s="310" t="s">
        <v>25</v>
      </c>
      <c r="D91" s="1173" t="s">
        <v>29</v>
      </c>
      <c r="E91" s="1199"/>
      <c r="F91" s="1102" t="s">
        <v>291</v>
      </c>
      <c r="G91" s="1158"/>
      <c r="H91" s="329"/>
      <c r="I91" s="258" t="s">
        <v>74</v>
      </c>
      <c r="J91" s="1143" t="s">
        <v>397</v>
      </c>
      <c r="K91" s="1144" t="s">
        <v>397</v>
      </c>
    </row>
    <row r="92" spans="2:11" ht="14.25" x14ac:dyDescent="0.2">
      <c r="B92" s="977" t="s">
        <v>71</v>
      </c>
      <c r="C92" s="1200" t="s">
        <v>25</v>
      </c>
      <c r="D92" s="1138" t="s">
        <v>76</v>
      </c>
      <c r="E92" s="1174"/>
      <c r="F92" s="1103" t="s">
        <v>292</v>
      </c>
      <c r="G92" s="311"/>
      <c r="H92" s="520">
        <v>38</v>
      </c>
      <c r="I92" s="289" t="s">
        <v>74</v>
      </c>
      <c r="J92" s="1145">
        <v>12950</v>
      </c>
      <c r="K92" s="1117">
        <v>15200</v>
      </c>
    </row>
    <row r="93" spans="2:11" ht="14.25" x14ac:dyDescent="0.2">
      <c r="B93" s="1201"/>
      <c r="C93" s="1200"/>
      <c r="D93" s="1162" t="s">
        <v>143</v>
      </c>
      <c r="E93" s="1049" t="s">
        <v>144</v>
      </c>
      <c r="F93" s="1104" t="s">
        <v>293</v>
      </c>
      <c r="G93" s="1154"/>
      <c r="H93" s="1193"/>
      <c r="I93" s="1194"/>
      <c r="J93" s="1156"/>
    </row>
    <row r="94" spans="2:11" s="303" customFormat="1" ht="14.25" x14ac:dyDescent="0.2">
      <c r="B94" s="1201"/>
      <c r="C94" s="1200"/>
      <c r="D94" s="1162" t="s">
        <v>143</v>
      </c>
      <c r="E94" s="1049"/>
      <c r="F94" s="1104" t="s">
        <v>295</v>
      </c>
      <c r="G94" s="1154"/>
      <c r="H94" s="1193"/>
      <c r="I94" s="1194"/>
      <c r="J94" s="279"/>
      <c r="K94" s="1195"/>
    </row>
    <row r="95" spans="2:11" s="303" customFormat="1" ht="14.25" x14ac:dyDescent="0.2">
      <c r="B95" s="1201"/>
      <c r="C95" s="1200"/>
      <c r="D95" s="1162" t="s">
        <v>145</v>
      </c>
      <c r="E95" s="1049" t="s">
        <v>144</v>
      </c>
      <c r="F95" s="1104" t="s">
        <v>296</v>
      </c>
      <c r="G95" s="1154"/>
      <c r="H95" s="1154"/>
      <c r="I95" s="1080"/>
      <c r="J95" s="1156"/>
      <c r="K95" s="1157"/>
    </row>
    <row r="96" spans="2:11" s="303" customFormat="1" ht="14.25" x14ac:dyDescent="0.2">
      <c r="B96" s="116"/>
      <c r="C96" s="280"/>
      <c r="D96" s="1197" t="s">
        <v>145</v>
      </c>
      <c r="E96" s="1202"/>
      <c r="F96" s="1104" t="s">
        <v>298</v>
      </c>
      <c r="G96" s="1160"/>
      <c r="H96" s="304"/>
      <c r="I96" s="252"/>
      <c r="J96" s="288"/>
    </row>
    <row r="97" spans="2:11" ht="14.1" customHeight="1" x14ac:dyDescent="0.2">
      <c r="B97" s="328" t="s">
        <v>70</v>
      </c>
      <c r="C97" s="310" t="s">
        <v>25</v>
      </c>
      <c r="D97" s="1198" t="s">
        <v>142</v>
      </c>
      <c r="E97" s="1203"/>
      <c r="F97" s="1105" t="s">
        <v>302</v>
      </c>
      <c r="G97" s="1161"/>
      <c r="H97" s="1085">
        <v>39</v>
      </c>
      <c r="I97" s="324" t="s">
        <v>73</v>
      </c>
      <c r="J97" s="1143" t="s">
        <v>397</v>
      </c>
      <c r="K97" s="1144" t="s">
        <v>397</v>
      </c>
    </row>
    <row r="98" spans="2:11" ht="14.1" customHeight="1" x14ac:dyDescent="0.2">
      <c r="B98" s="328" t="s">
        <v>71</v>
      </c>
      <c r="C98" s="310" t="s">
        <v>25</v>
      </c>
      <c r="D98" s="327" t="s">
        <v>142</v>
      </c>
      <c r="E98" s="326">
        <v>32</v>
      </c>
      <c r="F98" s="35" t="s">
        <v>303</v>
      </c>
      <c r="G98" s="325"/>
      <c r="H98" s="1085">
        <v>40</v>
      </c>
      <c r="I98" s="324" t="s">
        <v>73</v>
      </c>
      <c r="J98" s="1143" t="s">
        <v>397</v>
      </c>
      <c r="K98" s="1144" t="s">
        <v>397</v>
      </c>
    </row>
    <row r="99" spans="2:11" s="303" customFormat="1" ht="14.1" customHeight="1" x14ac:dyDescent="0.2">
      <c r="B99" s="301" t="s">
        <v>70</v>
      </c>
      <c r="C99" s="310" t="s">
        <v>25</v>
      </c>
      <c r="D99" s="318" t="s">
        <v>157</v>
      </c>
      <c r="E99" s="320"/>
      <c r="F99" s="265" t="s">
        <v>304</v>
      </c>
      <c r="G99" s="298"/>
      <c r="H99" s="1085">
        <v>41</v>
      </c>
      <c r="I99" s="258" t="s">
        <v>74</v>
      </c>
      <c r="J99" s="1143" t="s">
        <v>397</v>
      </c>
      <c r="K99" s="1144" t="s">
        <v>397</v>
      </c>
    </row>
    <row r="100" spans="2:11" ht="27" customHeight="1" x14ac:dyDescent="0.2">
      <c r="B100" s="301" t="s">
        <v>71</v>
      </c>
      <c r="C100" s="310" t="s">
        <v>25</v>
      </c>
      <c r="D100" s="318" t="s">
        <v>111</v>
      </c>
      <c r="E100" s="320"/>
      <c r="F100" s="1106" t="s">
        <v>307</v>
      </c>
      <c r="G100" s="319"/>
      <c r="H100" s="1085">
        <v>42</v>
      </c>
      <c r="I100" s="258" t="s">
        <v>74</v>
      </c>
      <c r="J100" s="501">
        <v>18100</v>
      </c>
      <c r="K100" s="628">
        <v>21250</v>
      </c>
    </row>
    <row r="101" spans="2:11" ht="14.1" customHeight="1" x14ac:dyDescent="0.2">
      <c r="B101" s="301" t="s">
        <v>71</v>
      </c>
      <c r="C101" s="310" t="s">
        <v>25</v>
      </c>
      <c r="D101" s="318" t="s">
        <v>158</v>
      </c>
      <c r="E101" s="320"/>
      <c r="F101" s="1102" t="s">
        <v>305</v>
      </c>
      <c r="G101" s="319"/>
      <c r="H101" s="824">
        <v>43</v>
      </c>
      <c r="I101" s="258" t="s">
        <v>74</v>
      </c>
      <c r="J101" s="1143" t="s">
        <v>397</v>
      </c>
      <c r="K101" s="1144" t="s">
        <v>397</v>
      </c>
    </row>
    <row r="102" spans="2:11" ht="14.1" customHeight="1" x14ac:dyDescent="0.2">
      <c r="B102" s="301" t="s">
        <v>71</v>
      </c>
      <c r="C102" s="310" t="s">
        <v>25</v>
      </c>
      <c r="D102" s="318" t="s">
        <v>124</v>
      </c>
      <c r="E102" s="320"/>
      <c r="F102" s="1102" t="s">
        <v>306</v>
      </c>
      <c r="G102" s="319"/>
      <c r="H102" s="435">
        <v>44</v>
      </c>
      <c r="I102" s="258" t="s">
        <v>74</v>
      </c>
      <c r="J102" s="1143" t="s">
        <v>397</v>
      </c>
      <c r="K102" s="1144" t="s">
        <v>397</v>
      </c>
    </row>
    <row r="103" spans="2:11" ht="27" customHeight="1" x14ac:dyDescent="0.2">
      <c r="B103" s="301" t="s">
        <v>71</v>
      </c>
      <c r="C103" s="310" t="s">
        <v>25</v>
      </c>
      <c r="D103" s="318" t="s">
        <v>127</v>
      </c>
      <c r="E103" s="320"/>
      <c r="F103" s="1106" t="s">
        <v>308</v>
      </c>
      <c r="G103" s="319"/>
      <c r="H103" s="1085">
        <v>45</v>
      </c>
      <c r="I103" s="258" t="s">
        <v>74</v>
      </c>
      <c r="J103" s="999">
        <v>18100</v>
      </c>
      <c r="K103" s="1121">
        <v>21250</v>
      </c>
    </row>
    <row r="104" spans="2:11" ht="13.5" customHeight="1" x14ac:dyDescent="0.2">
      <c r="B104" s="307"/>
      <c r="C104" s="290" t="s">
        <v>25</v>
      </c>
      <c r="D104" s="440" t="s">
        <v>38</v>
      </c>
      <c r="E104" s="156"/>
      <c r="F104" s="1107" t="s">
        <v>315</v>
      </c>
      <c r="G104" s="306"/>
      <c r="H104" s="1085">
        <v>46</v>
      </c>
      <c r="I104" s="305" t="s">
        <v>74</v>
      </c>
      <c r="J104" s="501">
        <v>17300</v>
      </c>
      <c r="K104" s="1121">
        <v>20300</v>
      </c>
    </row>
    <row r="105" spans="2:11" ht="13.5" customHeight="1" x14ac:dyDescent="0.2">
      <c r="B105" s="301" t="s">
        <v>70</v>
      </c>
      <c r="C105" s="310" t="s">
        <v>25</v>
      </c>
      <c r="D105" s="451" t="s">
        <v>216</v>
      </c>
      <c r="E105" s="320"/>
      <c r="F105" s="1102" t="s">
        <v>310</v>
      </c>
      <c r="G105" s="319"/>
      <c r="H105" s="1085">
        <v>47</v>
      </c>
      <c r="I105" s="258" t="s">
        <v>72</v>
      </c>
      <c r="J105" s="1001">
        <v>17300</v>
      </c>
      <c r="K105" s="1121">
        <v>20300</v>
      </c>
    </row>
    <row r="106" spans="2:11" ht="13.5" customHeight="1" x14ac:dyDescent="0.2">
      <c r="B106" s="301" t="s">
        <v>71</v>
      </c>
      <c r="C106" s="310" t="s">
        <v>25</v>
      </c>
      <c r="D106" s="318" t="s">
        <v>164</v>
      </c>
      <c r="E106" s="320"/>
      <c r="F106" s="1102" t="s">
        <v>309</v>
      </c>
      <c r="G106" s="319"/>
      <c r="H106" s="1085">
        <v>48</v>
      </c>
      <c r="I106" s="258" t="s">
        <v>72</v>
      </c>
      <c r="J106" s="1143" t="s">
        <v>397</v>
      </c>
      <c r="K106" s="1144" t="s">
        <v>397</v>
      </c>
    </row>
    <row r="107" spans="2:11" ht="14.1" customHeight="1" x14ac:dyDescent="0.2">
      <c r="B107" s="301"/>
      <c r="C107" s="310"/>
      <c r="D107" s="318"/>
      <c r="E107" s="320"/>
      <c r="F107" s="1108" t="s">
        <v>316</v>
      </c>
      <c r="G107" s="319"/>
      <c r="H107" s="1170"/>
      <c r="I107" s="258"/>
      <c r="J107" s="501">
        <v>2800</v>
      </c>
      <c r="K107" s="1132">
        <v>3300</v>
      </c>
    </row>
    <row r="108" spans="2:11" ht="14.1" customHeight="1" x14ac:dyDescent="0.2">
      <c r="B108" s="301" t="s">
        <v>70</v>
      </c>
      <c r="C108" s="310" t="s">
        <v>25</v>
      </c>
      <c r="D108" s="318" t="s">
        <v>163</v>
      </c>
      <c r="E108" s="299"/>
      <c r="F108" s="1102" t="s">
        <v>311</v>
      </c>
      <c r="G108" s="298"/>
      <c r="H108" s="298"/>
      <c r="I108" s="258" t="s">
        <v>74</v>
      </c>
      <c r="J108" s="1143" t="s">
        <v>397</v>
      </c>
      <c r="K108" s="1144" t="s">
        <v>397</v>
      </c>
    </row>
    <row r="109" spans="2:11" ht="14.1" customHeight="1" x14ac:dyDescent="0.2">
      <c r="B109" s="301" t="s">
        <v>71</v>
      </c>
      <c r="C109" s="310" t="s">
        <v>25</v>
      </c>
      <c r="D109" s="318" t="s">
        <v>166</v>
      </c>
      <c r="E109" s="299"/>
      <c r="F109" s="1102" t="s">
        <v>312</v>
      </c>
      <c r="G109" s="298"/>
      <c r="H109" s="298"/>
      <c r="I109" s="258" t="s">
        <v>74</v>
      </c>
      <c r="J109" s="999">
        <v>11200</v>
      </c>
      <c r="K109" s="1053">
        <v>13150</v>
      </c>
    </row>
    <row r="110" spans="2:11" ht="14.25" x14ac:dyDescent="0.2">
      <c r="C110" s="280"/>
      <c r="E110" s="3"/>
      <c r="H110" s="414"/>
      <c r="K110" s="3"/>
    </row>
    <row r="111" spans="2:11" x14ac:dyDescent="0.2">
      <c r="B111" s="275" t="s">
        <v>313</v>
      </c>
      <c r="C111" s="339"/>
      <c r="D111" s="338"/>
      <c r="E111" s="31"/>
      <c r="F111" s="337"/>
      <c r="G111" s="275"/>
      <c r="H111" s="275"/>
      <c r="I111" s="336"/>
      <c r="J111" s="335" t="s">
        <v>106</v>
      </c>
      <c r="K111" s="396"/>
    </row>
    <row r="112" spans="2:11" x14ac:dyDescent="0.2">
      <c r="B112" s="409"/>
      <c r="C112" s="410"/>
      <c r="D112" s="460" t="s">
        <v>226</v>
      </c>
      <c r="E112" s="460" t="s">
        <v>227</v>
      </c>
      <c r="F112" s="460" t="s">
        <v>228</v>
      </c>
      <c r="I112" s="272" t="s">
        <v>69</v>
      </c>
      <c r="J112" s="1123" t="s">
        <v>229</v>
      </c>
      <c r="K112" s="1124" t="s">
        <v>230</v>
      </c>
    </row>
    <row r="113" spans="2:11" ht="14.25" x14ac:dyDescent="0.2">
      <c r="B113" s="301"/>
      <c r="C113" s="310" t="s">
        <v>25</v>
      </c>
      <c r="D113" s="411" t="s">
        <v>197</v>
      </c>
      <c r="E113" s="332" t="s">
        <v>126</v>
      </c>
      <c r="F113" s="1330" t="s">
        <v>428</v>
      </c>
      <c r="G113" s="1331"/>
      <c r="H113" s="298"/>
      <c r="I113" s="340" t="s">
        <v>72</v>
      </c>
      <c r="J113" s="458">
        <v>89100</v>
      </c>
      <c r="K113" s="1196">
        <v>104800</v>
      </c>
    </row>
    <row r="114" spans="2:11" ht="14.25" x14ac:dyDescent="0.2">
      <c r="B114" s="301" t="s">
        <v>70</v>
      </c>
      <c r="C114" s="310" t="s">
        <v>25</v>
      </c>
      <c r="D114" s="1204" t="s">
        <v>29</v>
      </c>
      <c r="E114" s="1174"/>
      <c r="F114" s="1102" t="s">
        <v>291</v>
      </c>
      <c r="G114" s="1088"/>
      <c r="H114" s="1158"/>
      <c r="I114" s="258" t="s">
        <v>74</v>
      </c>
      <c r="J114" s="1146" t="s">
        <v>397</v>
      </c>
      <c r="K114" s="1147" t="s">
        <v>397</v>
      </c>
    </row>
    <row r="115" spans="2:11" ht="14.25" x14ac:dyDescent="0.2">
      <c r="B115" s="977" t="s">
        <v>71</v>
      </c>
      <c r="C115" s="1205" t="s">
        <v>25</v>
      </c>
      <c r="D115" s="1138" t="s">
        <v>76</v>
      </c>
      <c r="E115" s="1174"/>
      <c r="F115" s="1103" t="s">
        <v>292</v>
      </c>
      <c r="G115" s="1159"/>
      <c r="H115" s="824">
        <v>38</v>
      </c>
      <c r="I115" s="1155" t="s">
        <v>74</v>
      </c>
      <c r="J115" s="1148">
        <v>12950</v>
      </c>
      <c r="K115" s="1149">
        <v>15200</v>
      </c>
    </row>
    <row r="116" spans="2:11" ht="14.25" x14ac:dyDescent="0.2">
      <c r="B116" s="1206"/>
      <c r="C116" s="1205"/>
      <c r="D116" s="1207" t="s">
        <v>143</v>
      </c>
      <c r="E116" s="1208" t="s">
        <v>144</v>
      </c>
      <c r="F116" s="1104" t="s">
        <v>293</v>
      </c>
      <c r="G116" s="980"/>
      <c r="H116" s="980"/>
      <c r="I116" s="1152"/>
      <c r="J116" s="1153"/>
      <c r="K116" s="978"/>
    </row>
    <row r="117" spans="2:11" ht="14.25" x14ac:dyDescent="0.2">
      <c r="B117" s="1206"/>
      <c r="C117" s="1205"/>
      <c r="D117" s="1207" t="s">
        <v>143</v>
      </c>
      <c r="E117" s="1208"/>
      <c r="F117" s="1104" t="s">
        <v>295</v>
      </c>
      <c r="G117" s="1154"/>
      <c r="H117" s="1154"/>
      <c r="I117" s="1155"/>
      <c r="J117" s="1156"/>
      <c r="K117" s="1157"/>
    </row>
    <row r="118" spans="2:11" ht="14.25" x14ac:dyDescent="0.2">
      <c r="B118" s="1206"/>
      <c r="C118" s="1205"/>
      <c r="D118" s="1207" t="s">
        <v>145</v>
      </c>
      <c r="E118" s="1208" t="s">
        <v>144</v>
      </c>
      <c r="F118" s="1104" t="s">
        <v>296</v>
      </c>
      <c r="G118" s="1154"/>
      <c r="H118" s="1154"/>
      <c r="I118" s="1155"/>
      <c r="J118" s="1156"/>
      <c r="K118" s="1157"/>
    </row>
    <row r="119" spans="2:11" ht="14.25" x14ac:dyDescent="0.2">
      <c r="B119" s="413"/>
      <c r="C119" s="280"/>
      <c r="D119" s="1197" t="s">
        <v>145</v>
      </c>
      <c r="E119" s="1208"/>
      <c r="F119" s="1104" t="s">
        <v>298</v>
      </c>
      <c r="G119" s="1160"/>
      <c r="H119" s="1160"/>
      <c r="I119" s="252"/>
      <c r="J119" s="288"/>
      <c r="K119" s="303"/>
    </row>
    <row r="120" spans="2:11" ht="14.25" x14ac:dyDescent="0.2">
      <c r="B120" s="328" t="s">
        <v>70</v>
      </c>
      <c r="C120" s="310" t="s">
        <v>25</v>
      </c>
      <c r="D120" s="1209" t="s">
        <v>142</v>
      </c>
      <c r="E120" s="343"/>
      <c r="F120" s="1105" t="s">
        <v>302</v>
      </c>
      <c r="G120" s="1161"/>
      <c r="H120" s="824">
        <v>39</v>
      </c>
      <c r="I120" s="324" t="s">
        <v>73</v>
      </c>
      <c r="J120" s="1146" t="s">
        <v>397</v>
      </c>
      <c r="K120" s="1147" t="s">
        <v>397</v>
      </c>
    </row>
    <row r="121" spans="2:11" ht="14.25" x14ac:dyDescent="0.2">
      <c r="B121" s="328" t="s">
        <v>71</v>
      </c>
      <c r="C121" s="310" t="s">
        <v>25</v>
      </c>
      <c r="D121" s="327" t="s">
        <v>142</v>
      </c>
      <c r="E121" s="326">
        <v>32</v>
      </c>
      <c r="F121" s="35" t="s">
        <v>303</v>
      </c>
      <c r="G121" s="325"/>
      <c r="H121" s="435">
        <v>40</v>
      </c>
      <c r="I121" s="415" t="s">
        <v>73</v>
      </c>
      <c r="J121" s="1146" t="s">
        <v>397</v>
      </c>
      <c r="K121" s="1147" t="s">
        <v>397</v>
      </c>
    </row>
    <row r="122" spans="2:11" ht="25.5" x14ac:dyDescent="0.2">
      <c r="B122" s="301" t="s">
        <v>70</v>
      </c>
      <c r="C122" s="310" t="s">
        <v>25</v>
      </c>
      <c r="D122" s="318" t="s">
        <v>198</v>
      </c>
      <c r="E122" s="320"/>
      <c r="F122" s="1106" t="s">
        <v>307</v>
      </c>
      <c r="G122" s="319"/>
      <c r="H122" s="1085">
        <v>42</v>
      </c>
      <c r="I122" s="258" t="s">
        <v>74</v>
      </c>
      <c r="J122" s="1146" t="s">
        <v>397</v>
      </c>
      <c r="K122" s="1147" t="s">
        <v>397</v>
      </c>
    </row>
    <row r="123" spans="2:11" ht="25.5" x14ac:dyDescent="0.2">
      <c r="B123" s="301" t="s">
        <v>71</v>
      </c>
      <c r="C123" s="310" t="s">
        <v>25</v>
      </c>
      <c r="D123" s="318" t="s">
        <v>199</v>
      </c>
      <c r="E123" s="320"/>
      <c r="F123" s="1106" t="s">
        <v>308</v>
      </c>
      <c r="G123" s="319"/>
      <c r="H123" s="1085">
        <v>45</v>
      </c>
      <c r="I123" s="258" t="s">
        <v>74</v>
      </c>
      <c r="J123" s="1146" t="s">
        <v>397</v>
      </c>
      <c r="K123" s="1147" t="s">
        <v>397</v>
      </c>
    </row>
    <row r="124" spans="2:11" ht="14.25" x14ac:dyDescent="0.2">
      <c r="B124" s="307"/>
      <c r="C124" s="290" t="s">
        <v>25</v>
      </c>
      <c r="D124" s="160" t="s">
        <v>38</v>
      </c>
      <c r="E124" s="156"/>
      <c r="F124" s="1107" t="s">
        <v>315</v>
      </c>
      <c r="G124" s="306"/>
      <c r="H124" s="1085">
        <v>46</v>
      </c>
      <c r="I124" s="305" t="s">
        <v>74</v>
      </c>
      <c r="J124" s="501">
        <v>17300</v>
      </c>
      <c r="K124" s="697">
        <v>20300</v>
      </c>
    </row>
    <row r="125" spans="2:11" ht="14.25" x14ac:dyDescent="0.2">
      <c r="B125" s="301" t="s">
        <v>70</v>
      </c>
      <c r="C125" s="310" t="s">
        <v>25</v>
      </c>
      <c r="D125" s="353" t="s">
        <v>216</v>
      </c>
      <c r="E125" s="320"/>
      <c r="F125" s="1102" t="s">
        <v>310</v>
      </c>
      <c r="G125" s="319"/>
      <c r="H125" s="1085">
        <v>47</v>
      </c>
      <c r="I125" s="258" t="s">
        <v>72</v>
      </c>
      <c r="J125" s="1146" t="s">
        <v>397</v>
      </c>
      <c r="K125" s="1147" t="s">
        <v>397</v>
      </c>
    </row>
    <row r="126" spans="2:11" ht="14.25" x14ac:dyDescent="0.2">
      <c r="B126" s="301" t="s">
        <v>71</v>
      </c>
      <c r="C126" s="310" t="s">
        <v>25</v>
      </c>
      <c r="D126" s="318" t="s">
        <v>164</v>
      </c>
      <c r="E126" s="320"/>
      <c r="F126" s="1102" t="s">
        <v>309</v>
      </c>
      <c r="G126" s="319"/>
      <c r="H126" s="824">
        <v>48</v>
      </c>
      <c r="I126" s="258" t="s">
        <v>72</v>
      </c>
      <c r="J126" s="1150">
        <v>2800</v>
      </c>
      <c r="K126" s="628">
        <v>3300</v>
      </c>
    </row>
    <row r="127" spans="2:11" ht="14.25" x14ac:dyDescent="0.2">
      <c r="B127" s="301"/>
      <c r="C127" s="310"/>
      <c r="D127" s="318"/>
      <c r="E127" s="320"/>
      <c r="F127" s="1108" t="s">
        <v>316</v>
      </c>
      <c r="G127" s="319"/>
      <c r="H127" s="1074"/>
      <c r="I127" s="258"/>
      <c r="J127" s="268"/>
      <c r="K127" s="1151"/>
    </row>
    <row r="128" spans="2:11" ht="14.25" x14ac:dyDescent="0.2">
      <c r="B128" s="301" t="s">
        <v>70</v>
      </c>
      <c r="C128" s="310" t="s">
        <v>25</v>
      </c>
      <c r="D128" s="318" t="s">
        <v>163</v>
      </c>
      <c r="E128" s="299"/>
      <c r="F128" s="1102" t="s">
        <v>311</v>
      </c>
      <c r="G128" s="298"/>
      <c r="H128" s="298"/>
      <c r="I128" s="258" t="s">
        <v>74</v>
      </c>
      <c r="J128" s="1146" t="s">
        <v>397</v>
      </c>
      <c r="K128" s="1147" t="s">
        <v>397</v>
      </c>
    </row>
    <row r="129" spans="2:11" ht="14.25" x14ac:dyDescent="0.2">
      <c r="B129" s="301" t="s">
        <v>71</v>
      </c>
      <c r="C129" s="310" t="s">
        <v>25</v>
      </c>
      <c r="D129" s="318" t="s">
        <v>166</v>
      </c>
      <c r="E129" s="299"/>
      <c r="F129" s="1102" t="s">
        <v>312</v>
      </c>
      <c r="G129" s="298"/>
      <c r="H129" s="298"/>
      <c r="I129" s="258" t="s">
        <v>74</v>
      </c>
      <c r="J129" s="1001">
        <v>11200</v>
      </c>
      <c r="K129" s="697">
        <v>13150</v>
      </c>
    </row>
    <row r="130" spans="2:11" ht="14.25" x14ac:dyDescent="0.2">
      <c r="B130" s="301" t="s">
        <v>70</v>
      </c>
      <c r="C130" s="310" t="s">
        <v>25</v>
      </c>
      <c r="D130" s="353" t="s">
        <v>196</v>
      </c>
      <c r="E130" s="320"/>
      <c r="F130" s="1100" t="s">
        <v>290</v>
      </c>
      <c r="G130" s="405"/>
      <c r="H130" s="352"/>
      <c r="I130" s="258" t="s">
        <v>74</v>
      </c>
      <c r="J130" s="501">
        <v>6200</v>
      </c>
      <c r="K130" s="697">
        <v>7250</v>
      </c>
    </row>
    <row r="131" spans="2:11" ht="14.25" x14ac:dyDescent="0.2">
      <c r="B131" s="301" t="s">
        <v>70</v>
      </c>
      <c r="C131" s="310" t="s">
        <v>25</v>
      </c>
      <c r="D131" s="452" t="s">
        <v>218</v>
      </c>
      <c r="E131" s="453"/>
      <c r="F131" s="254" t="s">
        <v>317</v>
      </c>
      <c r="G131" s="412"/>
      <c r="H131" s="452"/>
      <c r="I131" s="258" t="s">
        <v>74</v>
      </c>
      <c r="J131" s="1001">
        <v>19150</v>
      </c>
      <c r="K131" s="1053">
        <v>22500</v>
      </c>
    </row>
    <row r="132" spans="2:11" ht="14.25" x14ac:dyDescent="0.2">
      <c r="B132" s="440"/>
      <c r="C132" s="418"/>
      <c r="D132" s="419"/>
      <c r="E132" s="441"/>
      <c r="F132" s="711" t="s">
        <v>318</v>
      </c>
      <c r="G132" s="454"/>
      <c r="H132" s="419"/>
      <c r="I132" s="455"/>
      <c r="J132" s="456"/>
      <c r="K132" s="1057"/>
    </row>
    <row r="133" spans="2:11" ht="14.25" x14ac:dyDescent="0.2">
      <c r="C133" s="280"/>
      <c r="E133" s="3"/>
      <c r="K133" s="1057"/>
    </row>
    <row r="134" spans="2:11" ht="14.1" customHeight="1" x14ac:dyDescent="0.2">
      <c r="B134" s="275" t="s">
        <v>103</v>
      </c>
      <c r="C134" s="339"/>
      <c r="D134" s="338"/>
      <c r="E134" s="31"/>
      <c r="F134" s="337"/>
      <c r="G134" s="275"/>
      <c r="H134" s="275"/>
      <c r="I134" s="336"/>
      <c r="J134" s="335" t="s">
        <v>106</v>
      </c>
      <c r="K134" s="396"/>
    </row>
    <row r="135" spans="2:11" ht="14.1" customHeight="1" x14ac:dyDescent="0.2">
      <c r="B135" s="105"/>
      <c r="C135" s="273"/>
      <c r="D135" s="460" t="s">
        <v>226</v>
      </c>
      <c r="E135" s="460" t="s">
        <v>227</v>
      </c>
      <c r="F135" s="460" t="s">
        <v>228</v>
      </c>
      <c r="I135" s="272" t="s">
        <v>69</v>
      </c>
      <c r="J135" s="1123" t="s">
        <v>229</v>
      </c>
      <c r="K135" s="1124" t="s">
        <v>230</v>
      </c>
    </row>
    <row r="136" spans="2:11" ht="14.25" x14ac:dyDescent="0.2">
      <c r="B136" s="301"/>
      <c r="C136" s="310" t="s">
        <v>25</v>
      </c>
      <c r="D136" s="341" t="s">
        <v>167</v>
      </c>
      <c r="E136" s="332" t="s">
        <v>126</v>
      </c>
      <c r="F136" s="1334" t="s">
        <v>430</v>
      </c>
      <c r="G136" s="1335"/>
      <c r="H136" s="298"/>
      <c r="I136" s="340" t="s">
        <v>72</v>
      </c>
      <c r="J136" s="1002">
        <v>69750</v>
      </c>
      <c r="K136" s="580">
        <v>82050</v>
      </c>
    </row>
    <row r="137" spans="2:11" s="3" customFormat="1" ht="14.1" customHeight="1" x14ac:dyDescent="0.2">
      <c r="B137" s="301" t="s">
        <v>70</v>
      </c>
      <c r="C137" s="310" t="s">
        <v>25</v>
      </c>
      <c r="D137" s="1138" t="s">
        <v>29</v>
      </c>
      <c r="E137" s="1210"/>
      <c r="F137" s="1102" t="s">
        <v>291</v>
      </c>
      <c r="G137" s="1088"/>
      <c r="H137" s="1158"/>
      <c r="I137" s="258" t="s">
        <v>74</v>
      </c>
      <c r="J137" s="1146" t="s">
        <v>397</v>
      </c>
      <c r="K137" s="1181" t="s">
        <v>397</v>
      </c>
    </row>
    <row r="138" spans="2:11" ht="13.5" customHeight="1" x14ac:dyDescent="0.2">
      <c r="B138" s="977" t="s">
        <v>71</v>
      </c>
      <c r="C138" s="1205" t="s">
        <v>25</v>
      </c>
      <c r="D138" s="1138" t="s">
        <v>76</v>
      </c>
      <c r="E138" s="1174"/>
      <c r="F138" s="1103" t="s">
        <v>292</v>
      </c>
      <c r="G138" s="1159"/>
      <c r="H138" s="1015">
        <v>38</v>
      </c>
      <c r="I138" s="1163" t="s">
        <v>74</v>
      </c>
      <c r="J138" s="1182">
        <v>12950</v>
      </c>
      <c r="K138" s="1183">
        <v>15200</v>
      </c>
    </row>
    <row r="139" spans="2:11" ht="14.1" customHeight="1" x14ac:dyDescent="0.2">
      <c r="B139" s="1206"/>
      <c r="C139" s="1205"/>
      <c r="D139" s="1207" t="s">
        <v>143</v>
      </c>
      <c r="E139" s="1208" t="s">
        <v>144</v>
      </c>
      <c r="F139" s="786" t="s">
        <v>293</v>
      </c>
      <c r="G139" s="1166"/>
      <c r="H139" s="1166"/>
      <c r="I139" s="1163"/>
      <c r="J139" s="1156"/>
      <c r="K139" s="1165"/>
    </row>
    <row r="140" spans="2:11" s="303" customFormat="1" ht="14.1" customHeight="1" x14ac:dyDescent="0.2">
      <c r="B140" s="1206"/>
      <c r="C140" s="1205"/>
      <c r="D140" s="1207" t="s">
        <v>143</v>
      </c>
      <c r="E140" s="1208"/>
      <c r="F140" s="786" t="s">
        <v>295</v>
      </c>
      <c r="G140" s="1166"/>
      <c r="H140" s="1166"/>
      <c r="I140" s="1163"/>
      <c r="J140" s="1156"/>
      <c r="K140" s="1162"/>
    </row>
    <row r="141" spans="2:11" s="303" customFormat="1" ht="14.1" customHeight="1" x14ac:dyDescent="0.2">
      <c r="B141" s="1206"/>
      <c r="C141" s="1205"/>
      <c r="D141" s="1207" t="s">
        <v>145</v>
      </c>
      <c r="E141" s="1208" t="s">
        <v>144</v>
      </c>
      <c r="F141" s="786" t="s">
        <v>299</v>
      </c>
      <c r="G141" s="1166"/>
      <c r="H141" s="1166"/>
      <c r="I141" s="1163"/>
      <c r="J141" s="1156"/>
      <c r="K141" s="1162"/>
    </row>
    <row r="142" spans="2:11" s="303" customFormat="1" ht="14.1" customHeight="1" thickBot="1" x14ac:dyDescent="0.25">
      <c r="B142" s="116"/>
      <c r="C142" s="280"/>
      <c r="D142" s="1197" t="s">
        <v>145</v>
      </c>
      <c r="E142" s="1202"/>
      <c r="F142" s="909" t="s">
        <v>301</v>
      </c>
      <c r="G142" s="1160"/>
      <c r="H142" s="304"/>
      <c r="I142" s="252"/>
      <c r="J142" s="288"/>
      <c r="K142" s="203"/>
    </row>
    <row r="143" spans="2:11" ht="14.1" customHeight="1" thickBot="1" x14ac:dyDescent="0.25">
      <c r="B143" s="328" t="s">
        <v>70</v>
      </c>
      <c r="C143" s="310" t="s">
        <v>25</v>
      </c>
      <c r="D143" s="1209" t="s">
        <v>142</v>
      </c>
      <c r="E143" s="1216"/>
      <c r="F143" s="1105" t="s">
        <v>302</v>
      </c>
      <c r="G143" s="1161"/>
      <c r="H143" s="237">
        <v>39</v>
      </c>
      <c r="I143" s="324" t="s">
        <v>73</v>
      </c>
      <c r="J143" s="1146" t="s">
        <v>397</v>
      </c>
      <c r="K143" s="1181" t="s">
        <v>397</v>
      </c>
    </row>
    <row r="144" spans="2:11" ht="14.1" customHeight="1" thickBot="1" x14ac:dyDescent="0.25">
      <c r="B144" s="328" t="s">
        <v>71</v>
      </c>
      <c r="C144" s="310" t="s">
        <v>25</v>
      </c>
      <c r="D144" s="327" t="s">
        <v>142</v>
      </c>
      <c r="E144" s="326">
        <v>32</v>
      </c>
      <c r="F144" s="35" t="s">
        <v>303</v>
      </c>
      <c r="G144" s="325"/>
      <c r="H144" s="237">
        <v>40</v>
      </c>
      <c r="I144" s="324" t="s">
        <v>73</v>
      </c>
      <c r="J144" s="1146" t="s">
        <v>397</v>
      </c>
      <c r="K144" s="1181" t="s">
        <v>397</v>
      </c>
    </row>
    <row r="145" spans="2:11" ht="14.1" customHeight="1" thickBot="1" x14ac:dyDescent="0.25">
      <c r="B145" s="417" t="s">
        <v>70</v>
      </c>
      <c r="C145" s="418" t="s">
        <v>25</v>
      </c>
      <c r="D145" s="419" t="s">
        <v>159</v>
      </c>
      <c r="E145" s="420"/>
      <c r="F145" s="265" t="s">
        <v>304</v>
      </c>
      <c r="G145" s="421"/>
      <c r="H145" s="237">
        <v>41</v>
      </c>
      <c r="I145" s="289" t="s">
        <v>74</v>
      </c>
      <c r="J145" s="1146" t="s">
        <v>397</v>
      </c>
      <c r="K145" s="1181" t="s">
        <v>397</v>
      </c>
    </row>
    <row r="146" spans="2:11" ht="26.25" thickBot="1" x14ac:dyDescent="0.25">
      <c r="B146" s="328" t="s">
        <v>71</v>
      </c>
      <c r="C146" s="418" t="s">
        <v>25</v>
      </c>
      <c r="D146" s="327" t="s">
        <v>128</v>
      </c>
      <c r="E146" s="407"/>
      <c r="F146" s="1106" t="s">
        <v>307</v>
      </c>
      <c r="G146" s="428"/>
      <c r="H146" s="237">
        <v>42</v>
      </c>
      <c r="I146" s="289" t="s">
        <v>74</v>
      </c>
      <c r="J146" s="501">
        <v>18100</v>
      </c>
      <c r="K146" s="628">
        <v>21250</v>
      </c>
    </row>
    <row r="147" spans="2:11" ht="14.1" customHeight="1" thickBot="1" x14ac:dyDescent="0.25">
      <c r="B147" s="328" t="s">
        <v>71</v>
      </c>
      <c r="C147" s="418" t="s">
        <v>25</v>
      </c>
      <c r="D147" s="327" t="s">
        <v>160</v>
      </c>
      <c r="E147" s="407"/>
      <c r="F147" s="1102" t="s">
        <v>305</v>
      </c>
      <c r="G147" s="422"/>
      <c r="H147" s="435">
        <v>43</v>
      </c>
      <c r="I147" s="289" t="s">
        <v>74</v>
      </c>
      <c r="J147" s="1146" t="s">
        <v>397</v>
      </c>
      <c r="K147" s="1181" t="s">
        <v>397</v>
      </c>
    </row>
    <row r="148" spans="2:11" ht="27" customHeight="1" thickBot="1" x14ac:dyDescent="0.25">
      <c r="B148" s="328" t="s">
        <v>71</v>
      </c>
      <c r="C148" s="418" t="s">
        <v>25</v>
      </c>
      <c r="D148" s="327" t="s">
        <v>129</v>
      </c>
      <c r="E148" s="416"/>
      <c r="F148" s="1106" t="s">
        <v>308</v>
      </c>
      <c r="G148" s="311"/>
      <c r="H148" s="237">
        <v>45</v>
      </c>
      <c r="I148" s="289" t="s">
        <v>74</v>
      </c>
      <c r="J148" s="1001">
        <v>18100</v>
      </c>
      <c r="K148" s="1183">
        <v>21250</v>
      </c>
    </row>
    <row r="149" spans="2:11" ht="13.5" customHeight="1" thickBot="1" x14ac:dyDescent="0.25">
      <c r="B149" s="307"/>
      <c r="C149" s="290" t="s">
        <v>25</v>
      </c>
      <c r="D149" s="160" t="s">
        <v>38</v>
      </c>
      <c r="E149" s="156"/>
      <c r="F149" s="1107" t="s">
        <v>315</v>
      </c>
      <c r="G149" s="306"/>
      <c r="H149" s="237">
        <v>46</v>
      </c>
      <c r="I149" s="305" t="s">
        <v>74</v>
      </c>
      <c r="J149" s="1001">
        <v>17300</v>
      </c>
      <c r="K149" s="1183">
        <v>20300</v>
      </c>
    </row>
    <row r="150" spans="2:11" ht="13.5" customHeight="1" thickBot="1" x14ac:dyDescent="0.25">
      <c r="B150" s="301" t="s">
        <v>70</v>
      </c>
      <c r="C150" s="310" t="s">
        <v>25</v>
      </c>
      <c r="D150" s="353" t="s">
        <v>216</v>
      </c>
      <c r="E150" s="320"/>
      <c r="F150" s="1102" t="s">
        <v>310</v>
      </c>
      <c r="G150" s="319"/>
      <c r="H150" s="237">
        <v>47</v>
      </c>
      <c r="I150" s="258" t="s">
        <v>72</v>
      </c>
      <c r="J150" s="1146" t="s">
        <v>397</v>
      </c>
      <c r="K150" s="1181" t="s">
        <v>397</v>
      </c>
    </row>
    <row r="151" spans="2:11" ht="13.5" customHeight="1" thickBot="1" x14ac:dyDescent="0.25">
      <c r="B151" s="301" t="s">
        <v>71</v>
      </c>
      <c r="C151" s="310" t="s">
        <v>25</v>
      </c>
      <c r="D151" s="318" t="s">
        <v>164</v>
      </c>
      <c r="E151" s="320"/>
      <c r="F151" s="1102" t="s">
        <v>309</v>
      </c>
      <c r="G151" s="319"/>
      <c r="H151" s="237">
        <v>48</v>
      </c>
      <c r="I151" s="258" t="s">
        <v>72</v>
      </c>
      <c r="J151" s="501">
        <v>2800</v>
      </c>
      <c r="K151" s="1183">
        <v>3300</v>
      </c>
    </row>
    <row r="152" spans="2:11" ht="14.1" customHeight="1" x14ac:dyDescent="0.2">
      <c r="B152" s="301"/>
      <c r="C152" s="310"/>
      <c r="D152" s="318"/>
      <c r="E152" s="320"/>
      <c r="F152" s="1108" t="s">
        <v>316</v>
      </c>
      <c r="G152" s="319"/>
      <c r="H152" s="319"/>
      <c r="I152" s="258"/>
      <c r="J152" s="268"/>
    </row>
    <row r="153" spans="2:11" ht="14.1" customHeight="1" x14ac:dyDescent="0.2">
      <c r="B153" s="301" t="s">
        <v>70</v>
      </c>
      <c r="C153" s="310" t="s">
        <v>25</v>
      </c>
      <c r="D153" s="318" t="s">
        <v>163</v>
      </c>
      <c r="E153" s="299"/>
      <c r="F153" s="1102" t="s">
        <v>311</v>
      </c>
      <c r="G153" s="298"/>
      <c r="H153" s="298"/>
      <c r="I153" s="258" t="s">
        <v>74</v>
      </c>
      <c r="J153" s="1146" t="s">
        <v>397</v>
      </c>
      <c r="K153" s="1181" t="s">
        <v>397</v>
      </c>
    </row>
    <row r="154" spans="2:11" ht="14.1" customHeight="1" x14ac:dyDescent="0.2">
      <c r="B154" s="301" t="s">
        <v>71</v>
      </c>
      <c r="C154" s="310" t="s">
        <v>25</v>
      </c>
      <c r="D154" s="318" t="s">
        <v>166</v>
      </c>
      <c r="E154" s="299"/>
      <c r="F154" s="1102" t="s">
        <v>312</v>
      </c>
      <c r="G154" s="298"/>
      <c r="H154" s="298"/>
      <c r="I154" s="258" t="s">
        <v>74</v>
      </c>
      <c r="J154" s="1001">
        <v>11200</v>
      </c>
      <c r="K154" s="1183">
        <v>13150</v>
      </c>
    </row>
    <row r="155" spans="2:11" ht="14.25" x14ac:dyDescent="0.2">
      <c r="C155" s="280"/>
      <c r="E155" s="3"/>
      <c r="G155" s="266"/>
      <c r="H155" s="266"/>
      <c r="K155" s="1167"/>
    </row>
    <row r="156" spans="2:11" ht="14.1" customHeight="1" x14ac:dyDescent="0.2">
      <c r="B156" s="275" t="s">
        <v>105</v>
      </c>
      <c r="C156" s="339"/>
      <c r="D156" s="338"/>
      <c r="E156" s="31"/>
      <c r="F156" s="337"/>
      <c r="G156" s="275"/>
      <c r="H156" s="275"/>
      <c r="I156" s="336"/>
      <c r="J156" s="335" t="s">
        <v>106</v>
      </c>
      <c r="K156" s="396"/>
    </row>
    <row r="157" spans="2:11" x14ac:dyDescent="0.2">
      <c r="B157" s="105"/>
      <c r="C157" s="273"/>
      <c r="D157" s="460" t="s">
        <v>226</v>
      </c>
      <c r="E157" s="460" t="s">
        <v>227</v>
      </c>
      <c r="F157" s="460" t="s">
        <v>228</v>
      </c>
      <c r="I157" s="272" t="s">
        <v>69</v>
      </c>
      <c r="J157" s="1123" t="s">
        <v>229</v>
      </c>
      <c r="K157" s="1124" t="s">
        <v>230</v>
      </c>
    </row>
    <row r="158" spans="2:11" ht="14.25" x14ac:dyDescent="0.2">
      <c r="B158" s="334"/>
      <c r="C158" s="310" t="s">
        <v>25</v>
      </c>
      <c r="D158" s="333" t="s">
        <v>165</v>
      </c>
      <c r="E158" s="332" t="s">
        <v>126</v>
      </c>
      <c r="F158" s="1109" t="s">
        <v>429</v>
      </c>
      <c r="G158" s="331"/>
      <c r="H158" s="331"/>
      <c r="I158" s="330" t="s">
        <v>72</v>
      </c>
      <c r="J158" s="1002">
        <v>81150</v>
      </c>
      <c r="K158" s="1184">
        <v>95450</v>
      </c>
    </row>
    <row r="159" spans="2:11" s="3" customFormat="1" ht="14.25" x14ac:dyDescent="0.2">
      <c r="B159" s="301" t="s">
        <v>70</v>
      </c>
      <c r="C159" s="310" t="s">
        <v>25</v>
      </c>
      <c r="D159" s="1138" t="s">
        <v>29</v>
      </c>
      <c r="E159" s="1174"/>
      <c r="F159" s="1102" t="s">
        <v>291</v>
      </c>
      <c r="G159" s="1088"/>
      <c r="H159" s="329"/>
      <c r="I159" s="258" t="s">
        <v>74</v>
      </c>
      <c r="J159" s="1146" t="s">
        <v>397</v>
      </c>
      <c r="K159" s="1181" t="s">
        <v>397</v>
      </c>
    </row>
    <row r="160" spans="2:11" ht="14.25" x14ac:dyDescent="0.2">
      <c r="B160" s="977" t="s">
        <v>71</v>
      </c>
      <c r="C160" s="889" t="s">
        <v>25</v>
      </c>
      <c r="D160" s="1138" t="s">
        <v>76</v>
      </c>
      <c r="E160" s="1174"/>
      <c r="F160" s="1103" t="s">
        <v>292</v>
      </c>
      <c r="G160" s="1159"/>
      <c r="H160" s="824">
        <v>38</v>
      </c>
      <c r="I160" s="1163" t="s">
        <v>74</v>
      </c>
      <c r="J160" s="1006">
        <v>12950</v>
      </c>
      <c r="K160" s="1003">
        <v>15200</v>
      </c>
    </row>
    <row r="161" spans="2:11" ht="14.25" x14ac:dyDescent="0.2">
      <c r="B161" s="1175"/>
      <c r="C161" s="889"/>
      <c r="D161" s="1171" t="s">
        <v>143</v>
      </c>
      <c r="E161" s="1176" t="s">
        <v>144</v>
      </c>
      <c r="F161" s="786" t="s">
        <v>293</v>
      </c>
      <c r="G161" s="1166"/>
      <c r="H161" s="1166"/>
      <c r="I161" s="1163"/>
      <c r="J161" s="1156"/>
      <c r="K161" s="1165"/>
    </row>
    <row r="162" spans="2:11" s="303" customFormat="1" ht="14.25" x14ac:dyDescent="0.2">
      <c r="B162" s="1175"/>
      <c r="C162" s="889"/>
      <c r="D162" s="1171" t="s">
        <v>143</v>
      </c>
      <c r="E162" s="1176"/>
      <c r="F162" s="786" t="s">
        <v>295</v>
      </c>
      <c r="G162" s="1166"/>
      <c r="H162" s="1166"/>
      <c r="I162" s="1163"/>
      <c r="J162" s="1156"/>
      <c r="K162" s="1162"/>
    </row>
    <row r="163" spans="2:11" s="303" customFormat="1" ht="14.25" x14ac:dyDescent="0.2">
      <c r="B163" s="1175"/>
      <c r="C163" s="889"/>
      <c r="D163" s="1171" t="s">
        <v>145</v>
      </c>
      <c r="E163" s="1176" t="s">
        <v>144</v>
      </c>
      <c r="F163" s="786" t="s">
        <v>299</v>
      </c>
      <c r="G163" s="1166"/>
      <c r="H163" s="1166"/>
      <c r="I163" s="1163"/>
      <c r="J163" s="1156"/>
      <c r="K163" s="1162"/>
    </row>
    <row r="164" spans="2:11" s="303" customFormat="1" ht="14.25" x14ac:dyDescent="0.2">
      <c r="B164" s="116"/>
      <c r="C164" s="280"/>
      <c r="D164" s="1197" t="s">
        <v>145</v>
      </c>
      <c r="E164" s="1208"/>
      <c r="F164" s="909" t="s">
        <v>301</v>
      </c>
      <c r="G164" s="1166"/>
      <c r="H164" s="304"/>
      <c r="I164" s="252"/>
      <c r="J164" s="288"/>
      <c r="K164" s="1168"/>
    </row>
    <row r="165" spans="2:11" ht="14.1" customHeight="1" x14ac:dyDescent="0.2">
      <c r="B165" s="328" t="s">
        <v>70</v>
      </c>
      <c r="C165" s="310" t="s">
        <v>25</v>
      </c>
      <c r="D165" s="1209" t="s">
        <v>142</v>
      </c>
      <c r="E165" s="1211"/>
      <c r="F165" s="1105" t="s">
        <v>302</v>
      </c>
      <c r="G165" s="342"/>
      <c r="H165" s="824">
        <v>39</v>
      </c>
      <c r="I165" s="324" t="s">
        <v>73</v>
      </c>
      <c r="J165" s="1146" t="s">
        <v>397</v>
      </c>
      <c r="K165" s="1181" t="s">
        <v>397</v>
      </c>
    </row>
    <row r="166" spans="2:11" ht="14.1" customHeight="1" x14ac:dyDescent="0.2">
      <c r="B166" s="328" t="s">
        <v>71</v>
      </c>
      <c r="C166" s="310" t="s">
        <v>25</v>
      </c>
      <c r="D166" s="327" t="s">
        <v>142</v>
      </c>
      <c r="E166" s="326">
        <v>32</v>
      </c>
      <c r="F166" s="35" t="s">
        <v>303</v>
      </c>
      <c r="G166" s="325"/>
      <c r="H166" s="824">
        <v>40</v>
      </c>
      <c r="I166" s="324" t="s">
        <v>73</v>
      </c>
      <c r="J166" s="1146" t="s">
        <v>397</v>
      </c>
      <c r="K166" s="1181" t="s">
        <v>397</v>
      </c>
    </row>
    <row r="167" spans="2:11" s="303" customFormat="1" ht="14.1" customHeight="1" x14ac:dyDescent="0.2">
      <c r="B167" s="301" t="s">
        <v>70</v>
      </c>
      <c r="C167" s="310" t="s">
        <v>25</v>
      </c>
      <c r="D167" s="322" t="s">
        <v>161</v>
      </c>
      <c r="E167" s="321"/>
      <c r="F167" s="265" t="s">
        <v>304</v>
      </c>
      <c r="G167" s="323"/>
      <c r="H167" s="824">
        <v>41</v>
      </c>
      <c r="I167" s="258" t="s">
        <v>74</v>
      </c>
      <c r="J167" s="1146" t="s">
        <v>397</v>
      </c>
      <c r="K167" s="1181" t="s">
        <v>397</v>
      </c>
    </row>
    <row r="168" spans="2:11" ht="27" customHeight="1" x14ac:dyDescent="0.2">
      <c r="B168" s="301" t="s">
        <v>71</v>
      </c>
      <c r="C168" s="310" t="s">
        <v>25</v>
      </c>
      <c r="D168" s="322" t="s">
        <v>131</v>
      </c>
      <c r="E168" s="321"/>
      <c r="F168" s="1106" t="s">
        <v>307</v>
      </c>
      <c r="G168" s="319"/>
      <c r="H168" s="824">
        <v>42</v>
      </c>
      <c r="I168" s="258" t="s">
        <v>74</v>
      </c>
      <c r="J168" s="501">
        <v>18100</v>
      </c>
      <c r="K168" s="1183">
        <v>21250</v>
      </c>
    </row>
    <row r="169" spans="2:11" ht="14.1" customHeight="1" x14ac:dyDescent="0.2">
      <c r="B169" s="301" t="s">
        <v>71</v>
      </c>
      <c r="C169" s="310" t="s">
        <v>25</v>
      </c>
      <c r="D169" s="322" t="s">
        <v>162</v>
      </c>
      <c r="E169" s="321"/>
      <c r="F169" s="1102" t="s">
        <v>305</v>
      </c>
      <c r="G169" s="319"/>
      <c r="H169" s="435">
        <v>43</v>
      </c>
      <c r="I169" s="258" t="s">
        <v>74</v>
      </c>
      <c r="J169" s="1146" t="s">
        <v>397</v>
      </c>
      <c r="K169" s="1181" t="s">
        <v>397</v>
      </c>
    </row>
    <row r="170" spans="2:11" ht="26.1" customHeight="1" x14ac:dyDescent="0.2">
      <c r="B170" s="301" t="s">
        <v>71</v>
      </c>
      <c r="C170" s="310" t="s">
        <v>25</v>
      </c>
      <c r="D170" s="322" t="s">
        <v>130</v>
      </c>
      <c r="E170" s="321"/>
      <c r="F170" s="1106" t="s">
        <v>308</v>
      </c>
      <c r="G170" s="319"/>
      <c r="H170" s="1085">
        <v>45</v>
      </c>
      <c r="I170" s="258" t="s">
        <v>74</v>
      </c>
      <c r="J170" s="1185">
        <v>18100</v>
      </c>
      <c r="K170" s="1183">
        <v>21250</v>
      </c>
    </row>
    <row r="171" spans="2:11" ht="15" customHeight="1" x14ac:dyDescent="0.2">
      <c r="B171" s="307"/>
      <c r="C171" s="290" t="s">
        <v>25</v>
      </c>
      <c r="D171" s="160" t="s">
        <v>38</v>
      </c>
      <c r="E171" s="156"/>
      <c r="F171" s="1107" t="s">
        <v>315</v>
      </c>
      <c r="G171" s="306"/>
      <c r="H171" s="1085">
        <v>46</v>
      </c>
      <c r="I171" s="305" t="s">
        <v>74</v>
      </c>
      <c r="J171" s="1001">
        <v>17300</v>
      </c>
      <c r="K171" s="1183">
        <v>20300</v>
      </c>
    </row>
    <row r="172" spans="2:11" ht="14.25" x14ac:dyDescent="0.2">
      <c r="B172" s="301" t="s">
        <v>70</v>
      </c>
      <c r="C172" s="310" t="s">
        <v>25</v>
      </c>
      <c r="D172" s="353" t="s">
        <v>216</v>
      </c>
      <c r="E172" s="320"/>
      <c r="F172" s="1102" t="s">
        <v>310</v>
      </c>
      <c r="G172" s="319"/>
      <c r="H172" s="1085">
        <v>47</v>
      </c>
      <c r="I172" s="258" t="s">
        <v>72</v>
      </c>
      <c r="J172" s="1146" t="s">
        <v>397</v>
      </c>
      <c r="K172" s="1181" t="s">
        <v>397</v>
      </c>
    </row>
    <row r="173" spans="2:11" ht="13.5" customHeight="1" x14ac:dyDescent="0.2">
      <c r="B173" s="301" t="s">
        <v>71</v>
      </c>
      <c r="C173" s="310" t="s">
        <v>25</v>
      </c>
      <c r="D173" s="318" t="s">
        <v>164</v>
      </c>
      <c r="E173" s="320"/>
      <c r="F173" s="1102" t="s">
        <v>309</v>
      </c>
      <c r="G173" s="319"/>
      <c r="H173" s="1169">
        <v>48</v>
      </c>
      <c r="I173" s="1080" t="s">
        <v>72</v>
      </c>
      <c r="J173" s="501">
        <v>2800</v>
      </c>
      <c r="K173" s="1183">
        <v>3300</v>
      </c>
    </row>
    <row r="174" spans="2:11" ht="14.1" customHeight="1" x14ac:dyDescent="0.2">
      <c r="B174" s="301"/>
      <c r="C174" s="310"/>
      <c r="D174" s="318"/>
      <c r="E174" s="320"/>
      <c r="F174" s="1108" t="s">
        <v>316</v>
      </c>
      <c r="G174" s="319"/>
      <c r="H174" s="1170"/>
      <c r="I174" s="258"/>
      <c r="J174" s="268"/>
      <c r="K174" s="1172"/>
    </row>
    <row r="175" spans="2:11" ht="14.1" customHeight="1" x14ac:dyDescent="0.2">
      <c r="B175" s="301" t="s">
        <v>70</v>
      </c>
      <c r="C175" s="429" t="s">
        <v>204</v>
      </c>
      <c r="D175" s="318" t="s">
        <v>163</v>
      </c>
      <c r="E175" s="299"/>
      <c r="F175" s="1102" t="s">
        <v>311</v>
      </c>
      <c r="G175" s="298"/>
      <c r="H175" s="298"/>
      <c r="I175" s="258" t="s">
        <v>74</v>
      </c>
      <c r="J175" s="1146" t="s">
        <v>397</v>
      </c>
      <c r="K175" s="1181" t="s">
        <v>397</v>
      </c>
    </row>
    <row r="176" spans="2:11" ht="14.25" x14ac:dyDescent="0.2">
      <c r="B176" s="317"/>
      <c r="C176" s="316"/>
      <c r="D176" s="315"/>
      <c r="E176" s="314"/>
      <c r="F176" s="313"/>
      <c r="G176" s="312"/>
      <c r="H176" s="311"/>
      <c r="I176" s="291"/>
      <c r="J176" s="287"/>
      <c r="K176" s="3"/>
    </row>
    <row r="177" spans="2:11" ht="14.1" customHeight="1" x14ac:dyDescent="0.2">
      <c r="F177" s="296"/>
      <c r="K177" s="3"/>
    </row>
    <row r="178" spans="2:11" ht="14.1" customHeight="1" x14ac:dyDescent="0.2">
      <c r="B178" s="113" t="s">
        <v>323</v>
      </c>
      <c r="C178" s="278"/>
      <c r="D178" s="275"/>
      <c r="E178" s="31"/>
      <c r="F178" s="277"/>
      <c r="G178" s="275"/>
      <c r="H178" s="275"/>
      <c r="I178" s="276"/>
      <c r="J178" s="274"/>
      <c r="K178" s="396"/>
    </row>
    <row r="179" spans="2:11" s="1" customFormat="1" ht="13.5" customHeight="1" x14ac:dyDescent="0.2">
      <c r="B179" s="105"/>
      <c r="C179" s="273"/>
      <c r="D179" s="460" t="s">
        <v>226</v>
      </c>
      <c r="E179" s="460" t="s">
        <v>227</v>
      </c>
      <c r="F179" s="460" t="s">
        <v>228</v>
      </c>
      <c r="G179" s="105"/>
      <c r="H179" s="105"/>
      <c r="I179" s="272" t="s">
        <v>69</v>
      </c>
      <c r="J179" s="1123" t="s">
        <v>229</v>
      </c>
      <c r="K179" s="1124" t="s">
        <v>230</v>
      </c>
    </row>
    <row r="180" spans="2:11" ht="13.5" customHeight="1" x14ac:dyDescent="0.2">
      <c r="B180" s="293"/>
      <c r="C180" s="1212" t="s">
        <v>25</v>
      </c>
      <c r="D180" s="1213" t="s">
        <v>89</v>
      </c>
      <c r="E180" s="294"/>
      <c r="F180" s="722" t="s">
        <v>324</v>
      </c>
      <c r="G180" s="293"/>
      <c r="H180" s="824">
        <v>49</v>
      </c>
      <c r="I180" s="292" t="s">
        <v>72</v>
      </c>
      <c r="J180" s="501">
        <v>14650</v>
      </c>
      <c r="K180" s="1220">
        <v>17200</v>
      </c>
    </row>
    <row r="181" spans="2:11" s="3" customFormat="1" ht="15" customHeight="1" x14ac:dyDescent="0.2">
      <c r="B181" s="1215"/>
      <c r="C181" s="246" t="s">
        <v>25</v>
      </c>
      <c r="D181" s="284" t="s">
        <v>90</v>
      </c>
      <c r="E181" s="1214"/>
      <c r="F181" s="722" t="s">
        <v>325</v>
      </c>
      <c r="G181" s="1222"/>
      <c r="H181" s="435">
        <v>50</v>
      </c>
      <c r="I181" s="1177" t="s">
        <v>72</v>
      </c>
      <c r="J181" s="1185">
        <v>22450</v>
      </c>
      <c r="K181" s="1183">
        <v>26400</v>
      </c>
    </row>
    <row r="182" spans="2:11" s="3" customFormat="1" ht="15" customHeight="1" x14ac:dyDescent="0.2">
      <c r="B182" s="285"/>
      <c r="C182" s="246"/>
      <c r="D182" s="284" t="s">
        <v>112</v>
      </c>
      <c r="E182" s="256"/>
      <c r="F182" s="722" t="s">
        <v>327</v>
      </c>
      <c r="G182" s="283"/>
      <c r="H182" s="1223">
        <v>51</v>
      </c>
      <c r="I182" s="1177" t="s">
        <v>74</v>
      </c>
      <c r="J182" s="1001">
        <v>5450</v>
      </c>
      <c r="K182" s="628">
        <v>6400</v>
      </c>
    </row>
    <row r="183" spans="2:11" s="3" customFormat="1" ht="15" customHeight="1" x14ac:dyDescent="0.2">
      <c r="B183" s="1178"/>
      <c r="C183" s="246" t="s">
        <v>25</v>
      </c>
      <c r="D183" s="284" t="s">
        <v>91</v>
      </c>
      <c r="E183" s="1151"/>
      <c r="F183" s="722" t="s">
        <v>328</v>
      </c>
      <c r="G183" s="1179"/>
      <c r="H183" s="1224"/>
      <c r="I183" s="1155"/>
      <c r="J183" s="1185">
        <v>22450</v>
      </c>
      <c r="K183" s="1183">
        <v>26400</v>
      </c>
    </row>
    <row r="184" spans="2:11" s="3" customFormat="1" ht="15" customHeight="1" thickBot="1" x14ac:dyDescent="0.25">
      <c r="B184" s="241"/>
      <c r="E184" s="256"/>
      <c r="F184" s="1110" t="s">
        <v>326</v>
      </c>
      <c r="G184" s="283"/>
      <c r="H184" s="283"/>
      <c r="I184" s="92"/>
      <c r="J184" s="1164"/>
    </row>
    <row r="185" spans="2:11" s="3" customFormat="1" ht="15" customHeight="1" x14ac:dyDescent="0.2">
      <c r="B185" s="105"/>
      <c r="C185" s="1212" t="s">
        <v>25</v>
      </c>
      <c r="D185" s="1213" t="s">
        <v>113</v>
      </c>
      <c r="E185" s="256"/>
      <c r="F185" s="909" t="s">
        <v>329</v>
      </c>
      <c r="G185" s="283"/>
      <c r="H185" s="520">
        <v>52</v>
      </c>
      <c r="I185" s="270" t="s">
        <v>72</v>
      </c>
      <c r="J185" s="1185">
        <v>9100</v>
      </c>
      <c r="K185" s="1183">
        <v>10700</v>
      </c>
    </row>
    <row r="186" spans="2:11" s="3" customFormat="1" ht="15" customHeight="1" x14ac:dyDescent="0.2">
      <c r="B186" s="285"/>
      <c r="C186" s="261" t="s">
        <v>25</v>
      </c>
      <c r="D186" s="282" t="s">
        <v>114</v>
      </c>
      <c r="E186" s="227"/>
      <c r="F186" s="1111" t="s">
        <v>330</v>
      </c>
      <c r="G186" s="281"/>
      <c r="H186" s="824">
        <v>53</v>
      </c>
      <c r="I186" s="270" t="s">
        <v>72</v>
      </c>
      <c r="J186" s="1001">
        <v>6700</v>
      </c>
      <c r="K186" s="628">
        <v>7850</v>
      </c>
    </row>
    <row r="187" spans="2:11" s="3" customFormat="1" ht="15" customHeight="1" x14ac:dyDescent="0.2">
      <c r="B187" s="285"/>
      <c r="C187" s="261" t="s">
        <v>25</v>
      </c>
      <c r="D187" s="282" t="s">
        <v>115</v>
      </c>
      <c r="E187" s="227"/>
      <c r="F187" s="786" t="s">
        <v>331</v>
      </c>
      <c r="G187" s="281"/>
      <c r="H187" s="435">
        <v>54</v>
      </c>
      <c r="I187" s="270" t="s">
        <v>72</v>
      </c>
      <c r="J187" s="501">
        <v>12350</v>
      </c>
      <c r="K187" s="1183">
        <v>14500</v>
      </c>
    </row>
    <row r="188" spans="2:11" s="3" customFormat="1" ht="15" customHeight="1" x14ac:dyDescent="0.2">
      <c r="B188" s="243"/>
      <c r="C188" s="261" t="s">
        <v>25</v>
      </c>
      <c r="D188" s="282" t="s">
        <v>116</v>
      </c>
      <c r="E188" s="227"/>
      <c r="F188" s="786" t="s">
        <v>333</v>
      </c>
      <c r="G188" s="281"/>
      <c r="H188" s="1225"/>
      <c r="I188" s="270" t="s">
        <v>74</v>
      </c>
      <c r="J188" s="1150">
        <v>11150</v>
      </c>
      <c r="K188" s="1220">
        <v>13100</v>
      </c>
    </row>
    <row r="189" spans="2:11" s="3" customFormat="1" ht="15" customHeight="1" x14ac:dyDescent="0.2">
      <c r="B189" s="243"/>
      <c r="C189" s="261"/>
      <c r="D189" s="282"/>
      <c r="E189" s="227"/>
      <c r="F189" s="778" t="s">
        <v>332</v>
      </c>
      <c r="G189" s="286"/>
      <c r="H189" s="266"/>
      <c r="I189" s="270"/>
      <c r="J189" s="268"/>
      <c r="K189" s="1221"/>
    </row>
    <row r="190" spans="2:11" s="3" customFormat="1" ht="15" customHeight="1" x14ac:dyDescent="0.2">
      <c r="B190" s="1178"/>
      <c r="C190" s="1151"/>
      <c r="D190" s="1175"/>
      <c r="E190" s="1151"/>
      <c r="F190" s="1112" t="s">
        <v>334</v>
      </c>
      <c r="G190" s="1175"/>
      <c r="H190" s="1175"/>
      <c r="I190" s="1175"/>
      <c r="J190" s="1151"/>
    </row>
    <row r="191" spans="2:11" s="3" customFormat="1" ht="15" customHeight="1" x14ac:dyDescent="0.2">
      <c r="B191" s="241"/>
      <c r="C191" s="246" t="s">
        <v>25</v>
      </c>
      <c r="D191" s="284" t="s">
        <v>117</v>
      </c>
      <c r="E191" s="256"/>
      <c r="F191" s="778" t="s">
        <v>335</v>
      </c>
      <c r="G191" s="1180"/>
      <c r="H191" s="824">
        <v>55</v>
      </c>
      <c r="I191" s="1152" t="s">
        <v>74</v>
      </c>
      <c r="J191" s="1056">
        <v>61250</v>
      </c>
      <c r="K191" s="1053">
        <v>72050</v>
      </c>
    </row>
    <row r="192" spans="2:11" s="3" customFormat="1" ht="15" customHeight="1" x14ac:dyDescent="0.2">
      <c r="B192" s="243"/>
      <c r="C192" s="261"/>
      <c r="D192" s="282"/>
      <c r="E192" s="227"/>
      <c r="F192" s="1113" t="s">
        <v>336</v>
      </c>
      <c r="G192" s="281"/>
      <c r="H192" s="1180"/>
      <c r="I192" s="262"/>
      <c r="J192" s="263"/>
    </row>
    <row r="193" spans="2:11" ht="14.25" x14ac:dyDescent="0.2">
      <c r="B193" s="245"/>
      <c r="C193" s="246" t="s">
        <v>25</v>
      </c>
      <c r="D193" s="254" t="s">
        <v>153</v>
      </c>
      <c r="E193" s="248"/>
      <c r="F193" s="1114" t="s">
        <v>337</v>
      </c>
      <c r="G193" s="250"/>
      <c r="H193" s="283"/>
      <c r="I193" s="252" t="s">
        <v>74</v>
      </c>
      <c r="J193" s="1056">
        <v>4600</v>
      </c>
      <c r="K193" s="1053">
        <v>5400</v>
      </c>
    </row>
    <row r="194" spans="2:11" s="3" customFormat="1" ht="15" customHeight="1" x14ac:dyDescent="0.2">
      <c r="B194" s="105"/>
      <c r="C194" s="280"/>
      <c r="D194" s="116"/>
      <c r="F194" s="203"/>
      <c r="G194" s="266"/>
      <c r="H194" s="266"/>
      <c r="I194" s="92"/>
      <c r="J194" s="74"/>
    </row>
    <row r="195" spans="2:11" s="3" customFormat="1" ht="15" customHeight="1" x14ac:dyDescent="0.2">
      <c r="B195" s="277" t="s">
        <v>323</v>
      </c>
      <c r="C195" s="278"/>
      <c r="D195" s="275"/>
      <c r="E195" s="31"/>
      <c r="F195" s="277"/>
      <c r="G195" s="275"/>
      <c r="H195" s="275"/>
      <c r="I195" s="276"/>
      <c r="J195" s="274"/>
      <c r="K195" s="396"/>
    </row>
    <row r="196" spans="2:11" s="3" customFormat="1" ht="15" customHeight="1" thickBot="1" x14ac:dyDescent="0.25">
      <c r="B196" s="105"/>
      <c r="C196" s="273"/>
      <c r="D196" s="460" t="s">
        <v>226</v>
      </c>
      <c r="E196" s="460" t="s">
        <v>227</v>
      </c>
      <c r="F196" s="460" t="s">
        <v>228</v>
      </c>
      <c r="G196" s="105"/>
      <c r="H196" s="105"/>
      <c r="I196" s="272" t="s">
        <v>69</v>
      </c>
      <c r="J196" s="1123" t="s">
        <v>229</v>
      </c>
      <c r="K196" s="1124" t="s">
        <v>230</v>
      </c>
    </row>
    <row r="197" spans="2:11" s="1" customFormat="1" ht="14.1" customHeight="1" thickBot="1" x14ac:dyDescent="0.25">
      <c r="B197" s="271"/>
      <c r="C197" s="255" t="s">
        <v>25</v>
      </c>
      <c r="D197" s="269" t="s">
        <v>20</v>
      </c>
      <c r="E197" s="260"/>
      <c r="F197" s="269" t="s">
        <v>75</v>
      </c>
      <c r="G197" s="251"/>
      <c r="H197" s="237">
        <v>56</v>
      </c>
      <c r="I197" s="270" t="s">
        <v>72</v>
      </c>
      <c r="J197" s="501">
        <v>8350</v>
      </c>
      <c r="K197" s="1220">
        <v>9800</v>
      </c>
    </row>
    <row r="198" spans="2:11" s="3" customFormat="1" ht="14.1" customHeight="1" thickBot="1" x14ac:dyDescent="0.25">
      <c r="B198" s="271"/>
      <c r="C198" s="255" t="s">
        <v>25</v>
      </c>
      <c r="D198" s="269" t="s">
        <v>21</v>
      </c>
      <c r="E198" s="260">
        <v>304</v>
      </c>
      <c r="F198" s="786" t="s">
        <v>339</v>
      </c>
      <c r="G198" s="235"/>
      <c r="H198" s="237">
        <v>57</v>
      </c>
      <c r="I198" s="270" t="s">
        <v>72</v>
      </c>
      <c r="J198" s="1001">
        <v>2900</v>
      </c>
      <c r="K198" s="697">
        <v>3400</v>
      </c>
    </row>
    <row r="199" spans="2:11" s="3" customFormat="1" ht="15" customHeight="1" thickBot="1" x14ac:dyDescent="0.25">
      <c r="B199" s="271"/>
      <c r="C199" s="255" t="s">
        <v>25</v>
      </c>
      <c r="D199" s="269" t="s">
        <v>13</v>
      </c>
      <c r="E199" s="260"/>
      <c r="F199" s="786" t="s">
        <v>340</v>
      </c>
      <c r="G199" s="235"/>
      <c r="H199" s="105"/>
      <c r="I199" s="270" t="s">
        <v>74</v>
      </c>
      <c r="J199" s="501">
        <v>6050</v>
      </c>
      <c r="K199" s="697">
        <v>7100</v>
      </c>
    </row>
    <row r="200" spans="2:11" s="3" customFormat="1" ht="15" customHeight="1" thickBot="1" x14ac:dyDescent="0.25">
      <c r="B200" s="235"/>
      <c r="C200" s="255" t="s">
        <v>25</v>
      </c>
      <c r="D200" s="269" t="s">
        <v>28</v>
      </c>
      <c r="E200" s="260"/>
      <c r="F200" s="786" t="s">
        <v>341</v>
      </c>
      <c r="G200" s="235"/>
      <c r="H200" s="237">
        <v>58</v>
      </c>
      <c r="I200" s="258" t="s">
        <v>72</v>
      </c>
      <c r="J200" s="1185">
        <v>6000</v>
      </c>
      <c r="K200" s="697">
        <v>7000</v>
      </c>
    </row>
    <row r="201" spans="2:11" s="3" customFormat="1" ht="15" customHeight="1" thickBot="1" x14ac:dyDescent="0.25">
      <c r="B201" s="254"/>
      <c r="C201" s="255" t="s">
        <v>25</v>
      </c>
      <c r="D201" s="254" t="s">
        <v>154</v>
      </c>
      <c r="E201" s="256"/>
      <c r="F201" s="257" t="s">
        <v>155</v>
      </c>
      <c r="G201" s="241"/>
      <c r="H201" s="237">
        <v>59</v>
      </c>
      <c r="I201" s="258" t="s">
        <v>72</v>
      </c>
      <c r="J201" s="1001">
        <v>23700</v>
      </c>
      <c r="K201" s="1220">
        <v>27850</v>
      </c>
    </row>
    <row r="202" spans="2:11" s="3" customFormat="1" ht="15" customHeight="1" x14ac:dyDescent="0.2">
      <c r="B202" s="254"/>
      <c r="C202" s="255"/>
      <c r="D202" s="254"/>
      <c r="E202" s="256"/>
      <c r="F202" s="1115" t="s">
        <v>342</v>
      </c>
      <c r="G202" s="235"/>
      <c r="H202" s="235"/>
      <c r="I202" s="259"/>
      <c r="J202" s="253"/>
      <c r="K202" s="203"/>
    </row>
    <row r="203" spans="2:11" s="3" customFormat="1" ht="15" thickBot="1" x14ac:dyDescent="0.25">
      <c r="B203" s="247"/>
      <c r="C203" s="255" t="s">
        <v>25</v>
      </c>
      <c r="D203" s="247" t="s">
        <v>156</v>
      </c>
      <c r="E203" s="260"/>
      <c r="F203" s="1116" t="s">
        <v>343</v>
      </c>
      <c r="G203" s="235"/>
      <c r="H203" s="235"/>
      <c r="I203" s="258" t="s">
        <v>74</v>
      </c>
      <c r="J203" s="501">
        <v>11000</v>
      </c>
      <c r="K203" s="697">
        <v>12950</v>
      </c>
    </row>
    <row r="204" spans="2:11" s="3" customFormat="1" ht="15" customHeight="1" thickBot="1" x14ac:dyDescent="0.25">
      <c r="B204" s="254"/>
      <c r="C204" s="437" t="s">
        <v>25</v>
      </c>
      <c r="D204" s="254" t="s">
        <v>208</v>
      </c>
      <c r="E204" s="256"/>
      <c r="F204" s="254" t="s">
        <v>408</v>
      </c>
      <c r="G204" s="438"/>
      <c r="H204" s="237">
        <v>60</v>
      </c>
      <c r="I204" s="258" t="s">
        <v>74</v>
      </c>
      <c r="J204" s="1001">
        <v>3450</v>
      </c>
      <c r="K204" s="1183">
        <v>4050</v>
      </c>
    </row>
    <row r="205" spans="2:11" s="3" customFormat="1" ht="15" customHeight="1" x14ac:dyDescent="0.2">
      <c r="B205" s="116"/>
      <c r="D205" s="267"/>
      <c r="E205" s="203"/>
      <c r="F205" s="266"/>
      <c r="G205" s="105"/>
      <c r="H205" s="105"/>
      <c r="I205" s="92"/>
      <c r="J205" s="74"/>
      <c r="K205" s="203"/>
    </row>
    <row r="206" spans="2:11" x14ac:dyDescent="0.2">
      <c r="D206" s="267"/>
      <c r="F206" s="266"/>
    </row>
    <row r="207" spans="2:11" x14ac:dyDescent="0.2">
      <c r="D207" s="267"/>
      <c r="F207" s="579" t="s">
        <v>409</v>
      </c>
      <c r="J207" s="1226">
        <f>J29+J32+J35+J38+J46+J51+J52+J59+J61+J62+J72+J85+J88+J92</f>
        <v>231900</v>
      </c>
      <c r="K207" s="1226">
        <f>K29+K32+K35+K38+K46+K51+K52+K59+K61+K62+K72+K85+K88+K92</f>
        <v>272400</v>
      </c>
    </row>
    <row r="208" spans="2:11" x14ac:dyDescent="0.2">
      <c r="D208" s="267"/>
      <c r="F208" s="579" t="s">
        <v>410</v>
      </c>
      <c r="J208" s="1226">
        <f>J207+J48</f>
        <v>249250</v>
      </c>
      <c r="K208" s="1226">
        <f>K207+K48</f>
        <v>292800</v>
      </c>
    </row>
    <row r="209" spans="4:6" x14ac:dyDescent="0.2">
      <c r="D209" s="267"/>
      <c r="F209" s="215"/>
    </row>
    <row r="210" spans="4:6" x14ac:dyDescent="0.2">
      <c r="D210" s="267"/>
      <c r="F210" s="579" t="s">
        <v>411</v>
      </c>
    </row>
    <row r="211" spans="4:6" x14ac:dyDescent="0.2">
      <c r="D211" s="267"/>
      <c r="F211" s="579" t="s">
        <v>412</v>
      </c>
    </row>
    <row r="212" spans="4:6" x14ac:dyDescent="0.2">
      <c r="D212" s="267"/>
      <c r="F212" s="266"/>
    </row>
    <row r="213" spans="4:6" x14ac:dyDescent="0.2">
      <c r="D213" s="267"/>
      <c r="F213" s="266"/>
    </row>
    <row r="214" spans="4:6" x14ac:dyDescent="0.2">
      <c r="D214" s="267"/>
      <c r="F214" s="266"/>
    </row>
    <row r="215" spans="4:6" x14ac:dyDescent="0.2">
      <c r="D215" s="267"/>
      <c r="F215" s="266"/>
    </row>
    <row r="216" spans="4:6" x14ac:dyDescent="0.2">
      <c r="D216" s="267"/>
      <c r="F216" s="266"/>
    </row>
    <row r="217" spans="4:6" x14ac:dyDescent="0.2">
      <c r="D217" s="267"/>
      <c r="F217" s="266"/>
    </row>
    <row r="218" spans="4:6" x14ac:dyDescent="0.2">
      <c r="D218" s="267"/>
      <c r="F218" s="266"/>
    </row>
    <row r="219" spans="4:6" x14ac:dyDescent="0.2">
      <c r="D219" s="267"/>
      <c r="F219" s="266"/>
    </row>
    <row r="220" spans="4:6" x14ac:dyDescent="0.2">
      <c r="D220" s="267"/>
      <c r="F220" s="266"/>
    </row>
    <row r="221" spans="4:6" x14ac:dyDescent="0.2">
      <c r="D221" s="267"/>
      <c r="F221" s="266"/>
    </row>
    <row r="222" spans="4:6" x14ac:dyDescent="0.2">
      <c r="D222" s="267"/>
      <c r="F222" s="266"/>
    </row>
    <row r="223" spans="4:6" x14ac:dyDescent="0.2">
      <c r="D223" s="267"/>
      <c r="F223" s="266"/>
    </row>
    <row r="224" spans="4:6" x14ac:dyDescent="0.2">
      <c r="D224" s="267"/>
      <c r="F224" s="266"/>
    </row>
    <row r="225" spans="4:6" x14ac:dyDescent="0.2">
      <c r="D225" s="267"/>
      <c r="F225" s="266"/>
    </row>
    <row r="226" spans="4:6" x14ac:dyDescent="0.2">
      <c r="D226" s="267"/>
      <c r="F226" s="266"/>
    </row>
    <row r="227" spans="4:6" x14ac:dyDescent="0.2">
      <c r="D227" s="267"/>
      <c r="F227" s="266"/>
    </row>
    <row r="228" spans="4:6" x14ac:dyDescent="0.2">
      <c r="D228" s="267"/>
      <c r="F228" s="266"/>
    </row>
    <row r="229" spans="4:6" x14ac:dyDescent="0.2">
      <c r="D229" s="267"/>
      <c r="F229" s="266"/>
    </row>
    <row r="230" spans="4:6" x14ac:dyDescent="0.2">
      <c r="D230" s="267"/>
      <c r="F230" s="266"/>
    </row>
    <row r="231" spans="4:6" x14ac:dyDescent="0.2">
      <c r="D231" s="267"/>
      <c r="F231" s="266"/>
    </row>
    <row r="232" spans="4:6" x14ac:dyDescent="0.2">
      <c r="D232" s="267"/>
      <c r="F232" s="266"/>
    </row>
    <row r="233" spans="4:6" x14ac:dyDescent="0.2">
      <c r="D233" s="267"/>
      <c r="F233" s="266"/>
    </row>
    <row r="234" spans="4:6" x14ac:dyDescent="0.2">
      <c r="D234" s="267"/>
      <c r="F234" s="266"/>
    </row>
    <row r="235" spans="4:6" x14ac:dyDescent="0.2">
      <c r="D235" s="267"/>
      <c r="F235" s="266"/>
    </row>
    <row r="236" spans="4:6" x14ac:dyDescent="0.2">
      <c r="D236" s="267"/>
      <c r="F236" s="266"/>
    </row>
    <row r="237" spans="4:6" x14ac:dyDescent="0.2">
      <c r="D237" s="267"/>
      <c r="F237" s="266"/>
    </row>
  </sheetData>
  <mergeCells count="5">
    <mergeCell ref="F85:G85"/>
    <mergeCell ref="F86:G86"/>
    <mergeCell ref="F113:G113"/>
    <mergeCell ref="F40:G40"/>
    <mergeCell ref="F136:G136"/>
  </mergeCells>
  <pageMargins left="0.59055118110236227" right="0.59055118110236227" top="0.47244094488188981" bottom="0.47244094488188981" header="0.27559055118110237" footer="0.27559055118110237"/>
  <pageSetup paperSize="9" scale="63" fitToHeight="0" orientation="portrait" r:id="rId1"/>
  <headerFooter alignWithMargins="0"/>
  <rowBreaks count="4" manualBreakCount="4">
    <brk id="25" max="16383" man="1"/>
    <brk id="82" max="16383" man="1"/>
    <brk id="133" max="16383" man="1"/>
    <brk id="177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10245" r:id="rId4">
          <objectPr defaultSize="0" r:id="rId5">
            <anchor moveWithCells="1">
              <from>
                <xdr:col>0</xdr:col>
                <xdr:colOff>219075</xdr:colOff>
                <xdr:row>12</xdr:row>
                <xdr:rowOff>66675</xdr:rowOff>
              </from>
              <to>
                <xdr:col>5</xdr:col>
                <xdr:colOff>2400300</xdr:colOff>
                <xdr:row>15</xdr:row>
                <xdr:rowOff>47625</xdr:rowOff>
              </to>
            </anchor>
          </objectPr>
        </oleObject>
      </mc:Choice>
      <mc:Fallback>
        <oleObject progId="Word.Document.12" shapeId="10245" r:id="rId4"/>
      </mc:Fallback>
    </mc:AlternateContent>
    <mc:AlternateContent xmlns:mc="http://schemas.openxmlformats.org/markup-compatibility/2006">
      <mc:Choice Requires="x14">
        <oleObject progId="Document" shapeId="10246" r:id="rId6">
          <objectPr defaultSize="0" r:id="rId7">
            <anchor moveWithCells="1" sizeWithCells="1">
              <from>
                <xdr:col>1</xdr:col>
                <xdr:colOff>38100</xdr:colOff>
                <xdr:row>16</xdr:row>
                <xdr:rowOff>9525</xdr:rowOff>
              </from>
              <to>
                <xdr:col>5</xdr:col>
                <xdr:colOff>5181600</xdr:colOff>
                <xdr:row>17</xdr:row>
                <xdr:rowOff>0</xdr:rowOff>
              </to>
            </anchor>
          </objectPr>
        </oleObject>
      </mc:Choice>
      <mc:Fallback>
        <oleObject progId="Document" shapeId="10246" r:id="rId6"/>
      </mc:Fallback>
    </mc:AlternateContent>
    <mc:AlternateContent xmlns:mc="http://schemas.openxmlformats.org/markup-compatibility/2006">
      <mc:Choice Requires="x14">
        <oleObject progId="Document" shapeId="10247" r:id="rId8">
          <objectPr defaultSize="0" r:id="rId9">
            <anchor moveWithCells="1">
              <from>
                <xdr:col>1</xdr:col>
                <xdr:colOff>19050</xdr:colOff>
                <xdr:row>18</xdr:row>
                <xdr:rowOff>47625</xdr:rowOff>
              </from>
              <to>
                <xdr:col>5</xdr:col>
                <xdr:colOff>5076825</xdr:colOff>
                <xdr:row>20</xdr:row>
                <xdr:rowOff>742950</xdr:rowOff>
              </to>
            </anchor>
          </objectPr>
        </oleObject>
      </mc:Choice>
      <mc:Fallback>
        <oleObject progId="Document" shapeId="10247" r:id="rId8"/>
      </mc:Fallback>
    </mc:AlternateContent>
    <mc:AlternateContent xmlns:mc="http://schemas.openxmlformats.org/markup-compatibility/2006">
      <mc:Choice Requires="x14">
        <oleObject progId="Document" shapeId="10248" r:id="rId10">
          <objectPr defaultSize="0" r:id="rId11">
            <anchor moveWithCells="1">
              <from>
                <xdr:col>1</xdr:col>
                <xdr:colOff>9525</xdr:colOff>
                <xdr:row>23</xdr:row>
                <xdr:rowOff>19050</xdr:rowOff>
              </from>
              <to>
                <xdr:col>5</xdr:col>
                <xdr:colOff>5372100</xdr:colOff>
                <xdr:row>25</xdr:row>
                <xdr:rowOff>152400</xdr:rowOff>
              </to>
            </anchor>
          </objectPr>
        </oleObject>
      </mc:Choice>
      <mc:Fallback>
        <oleObject progId="Document" shapeId="10248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78"/>
  <sheetViews>
    <sheetView showGridLines="0" topLeftCell="F182" zoomScale="90" zoomScaleNormal="90" workbookViewId="0">
      <selection activeCell="J206" sqref="J1:J1048576"/>
    </sheetView>
  </sheetViews>
  <sheetFormatPr defaultColWidth="11.42578125" defaultRowHeight="12.75" x14ac:dyDescent="0.2"/>
  <cols>
    <col min="1" max="1" width="4" style="203" customWidth="1"/>
    <col min="2" max="2" width="4.42578125" style="116" customWidth="1"/>
    <col min="3" max="3" width="5.85546875" style="3" customWidth="1"/>
    <col min="4" max="4" width="15.85546875" style="116" customWidth="1"/>
    <col min="5" max="5" width="5.85546875" style="203" customWidth="1"/>
    <col min="6" max="6" width="90.7109375" style="203" customWidth="1"/>
    <col min="7" max="7" width="9.85546875" style="105" bestFit="1" customWidth="1"/>
    <col min="8" max="8" width="3.28515625" style="105" bestFit="1" customWidth="1"/>
    <col min="9" max="9" width="7.5703125" style="92" customWidth="1"/>
    <col min="10" max="10" width="13.85546875" style="210" customWidth="1"/>
    <col min="11" max="11" width="13.7109375" style="203" bestFit="1" customWidth="1"/>
    <col min="12" max="12" width="11.42578125" style="203"/>
    <col min="13" max="13" width="11.5703125" style="203" bestFit="1" customWidth="1"/>
    <col min="14" max="16384" width="11.42578125" style="203"/>
  </cols>
  <sheetData>
    <row r="1" spans="1:10" ht="101.25" customHeight="1" x14ac:dyDescent="0.2">
      <c r="F1" s="28"/>
    </row>
    <row r="2" spans="1:10" ht="4.5" customHeight="1" x14ac:dyDescent="0.2">
      <c r="F2" s="28"/>
    </row>
    <row r="3" spans="1:10" ht="18.75" customHeight="1" x14ac:dyDescent="0.25">
      <c r="B3" s="132" t="s">
        <v>220</v>
      </c>
      <c r="C3" s="141"/>
      <c r="D3" s="117"/>
      <c r="E3" s="29"/>
      <c r="F3" s="30"/>
      <c r="G3" s="106"/>
      <c r="H3" s="106"/>
      <c r="I3" s="93"/>
      <c r="J3" s="75"/>
    </row>
    <row r="4" spans="1:10" ht="4.5" customHeight="1" x14ac:dyDescent="0.25">
      <c r="A4" s="204"/>
      <c r="B4" s="133"/>
      <c r="C4" s="142"/>
      <c r="D4" s="118"/>
      <c r="E4" s="32"/>
      <c r="F4" s="33"/>
      <c r="G4" s="107"/>
      <c r="H4" s="107"/>
      <c r="I4" s="94"/>
    </row>
    <row r="5" spans="1:10" ht="12.75" customHeight="1" x14ac:dyDescent="0.2">
      <c r="B5" s="116" t="s">
        <v>221</v>
      </c>
      <c r="F5" s="28"/>
    </row>
    <row r="6" spans="1:10" ht="7.5" customHeight="1" x14ac:dyDescent="0.2">
      <c r="F6" s="28"/>
    </row>
    <row r="7" spans="1:10" ht="12.75" customHeight="1" x14ac:dyDescent="0.2">
      <c r="B7" s="108"/>
      <c r="C7" s="143"/>
      <c r="D7" s="119"/>
      <c r="E7" s="12"/>
      <c r="F7" s="34"/>
      <c r="G7" s="108"/>
      <c r="H7" s="108"/>
    </row>
    <row r="8" spans="1:10" s="2" customFormat="1" ht="12.75" customHeight="1" x14ac:dyDescent="0.2">
      <c r="A8" s="203"/>
      <c r="B8" s="108"/>
      <c r="C8" s="143"/>
      <c r="D8" s="119"/>
      <c r="E8" s="12"/>
      <c r="F8" s="34"/>
      <c r="G8" s="108"/>
      <c r="H8" s="108"/>
      <c r="I8" s="92"/>
      <c r="J8" s="210"/>
    </row>
    <row r="9" spans="1:10" s="204" customFormat="1" ht="7.5" customHeight="1" x14ac:dyDescent="0.2">
      <c r="A9" s="203"/>
      <c r="B9" s="119"/>
      <c r="C9" s="143"/>
      <c r="D9" s="119"/>
      <c r="E9" s="12"/>
      <c r="F9" s="34"/>
      <c r="G9" s="108"/>
      <c r="H9" s="108"/>
      <c r="I9" s="92"/>
      <c r="J9" s="210"/>
    </row>
    <row r="10" spans="1:10" s="204" customFormat="1" ht="12.75" customHeight="1" x14ac:dyDescent="0.2">
      <c r="A10" s="203"/>
      <c r="B10" s="119" t="s">
        <v>79</v>
      </c>
      <c r="C10" s="143"/>
      <c r="D10" s="119"/>
      <c r="E10" s="12"/>
      <c r="F10" s="34"/>
      <c r="G10" s="108"/>
      <c r="H10" s="108"/>
      <c r="I10" s="92"/>
      <c r="J10" s="210"/>
    </row>
    <row r="11" spans="1:10" s="204" customFormat="1" ht="7.5" customHeight="1" x14ac:dyDescent="0.2">
      <c r="A11" s="203"/>
      <c r="B11" s="119"/>
      <c r="C11" s="143"/>
      <c r="D11" s="119"/>
      <c r="E11" s="12"/>
      <c r="F11" s="34"/>
      <c r="G11" s="108"/>
      <c r="H11" s="108"/>
      <c r="I11" s="92"/>
      <c r="J11" s="210"/>
    </row>
    <row r="12" spans="1:10" s="204" customFormat="1" ht="12.75" customHeight="1" x14ac:dyDescent="0.2">
      <c r="A12" s="203"/>
      <c r="B12" s="119" t="s">
        <v>207</v>
      </c>
      <c r="C12" s="3"/>
      <c r="D12" s="116"/>
      <c r="E12" s="203"/>
      <c r="F12" s="28"/>
      <c r="G12" s="105"/>
      <c r="H12" s="105"/>
      <c r="I12" s="92"/>
      <c r="J12" s="210"/>
    </row>
    <row r="13" spans="1:10" s="204" customFormat="1" ht="4.5" customHeight="1" x14ac:dyDescent="0.2">
      <c r="A13" s="203"/>
      <c r="B13" s="134"/>
      <c r="C13" s="3"/>
      <c r="D13" s="116"/>
      <c r="E13" s="203"/>
      <c r="F13" s="28"/>
      <c r="G13" s="105"/>
      <c r="H13" s="105"/>
      <c r="I13" s="92"/>
      <c r="J13" s="210"/>
    </row>
    <row r="14" spans="1:10" s="204" customFormat="1" ht="347.25" customHeight="1" x14ac:dyDescent="0.2">
      <c r="A14" s="203"/>
      <c r="B14" s="216"/>
      <c r="C14" s="46"/>
      <c r="D14" s="216"/>
      <c r="E14" s="210"/>
      <c r="F14" s="35"/>
      <c r="G14" s="58"/>
      <c r="H14" s="58"/>
      <c r="I14" s="95"/>
      <c r="J14" s="210"/>
    </row>
    <row r="15" spans="1:10" s="204" customFormat="1" ht="2.25" hidden="1" customHeight="1" x14ac:dyDescent="0.2">
      <c r="A15" s="203"/>
      <c r="B15" s="216"/>
      <c r="C15" s="46"/>
      <c r="D15" s="216"/>
      <c r="E15" s="210"/>
      <c r="F15" s="35"/>
      <c r="G15" s="58"/>
      <c r="H15" s="58"/>
      <c r="I15" s="95"/>
      <c r="J15" s="210"/>
    </row>
    <row r="16" spans="1:10" s="204" customFormat="1" ht="14.1" customHeight="1" x14ac:dyDescent="0.2">
      <c r="A16" s="203"/>
      <c r="B16" s="113" t="s">
        <v>222</v>
      </c>
      <c r="C16" s="144"/>
      <c r="D16" s="120"/>
      <c r="E16" s="37"/>
      <c r="F16" s="38"/>
      <c r="G16" s="109"/>
      <c r="H16" s="109"/>
      <c r="I16" s="96"/>
      <c r="J16" s="75"/>
    </row>
    <row r="17" spans="1:10" s="204" customFormat="1" ht="4.5" customHeight="1" x14ac:dyDescent="0.2">
      <c r="B17" s="135"/>
      <c r="C17" s="145"/>
      <c r="D17" s="121"/>
      <c r="E17" s="39"/>
      <c r="F17" s="40"/>
      <c r="G17" s="110"/>
      <c r="H17" s="110"/>
      <c r="I17" s="97"/>
      <c r="J17" s="39"/>
    </row>
    <row r="18" spans="1:10" s="204" customFormat="1" ht="118.5" customHeight="1" x14ac:dyDescent="0.2">
      <c r="A18" s="203"/>
      <c r="B18" s="58"/>
      <c r="C18" s="46"/>
      <c r="D18" s="216"/>
      <c r="E18" s="210"/>
      <c r="F18" s="35"/>
      <c r="G18" s="58"/>
      <c r="H18" s="58"/>
      <c r="I18" s="95"/>
      <c r="J18" s="210"/>
    </row>
    <row r="19" spans="1:10" s="204" customFormat="1" ht="4.5" customHeight="1" x14ac:dyDescent="0.2">
      <c r="A19" s="203"/>
      <c r="B19" s="58"/>
      <c r="C19" s="46"/>
      <c r="D19" s="216"/>
      <c r="E19" s="210"/>
      <c r="F19" s="35"/>
      <c r="G19" s="58"/>
      <c r="H19" s="58"/>
      <c r="I19" s="95"/>
      <c r="J19" s="210"/>
    </row>
    <row r="20" spans="1:10" s="204" customFormat="1" ht="14.1" customHeight="1" x14ac:dyDescent="0.2">
      <c r="B20" s="113" t="s">
        <v>223</v>
      </c>
      <c r="C20" s="144"/>
      <c r="D20" s="120"/>
      <c r="E20" s="37"/>
      <c r="F20" s="38"/>
      <c r="G20" s="109"/>
      <c r="H20" s="109"/>
      <c r="I20" s="96"/>
      <c r="J20" s="75"/>
    </row>
    <row r="21" spans="1:10" s="204" customFormat="1" ht="4.5" customHeight="1" x14ac:dyDescent="0.2">
      <c r="B21" s="135"/>
      <c r="C21" s="145"/>
      <c r="D21" s="121"/>
      <c r="E21" s="39"/>
      <c r="F21" s="40"/>
      <c r="G21" s="110"/>
      <c r="H21" s="110"/>
      <c r="I21" s="97"/>
      <c r="J21" s="39"/>
    </row>
    <row r="22" spans="1:10" s="204" customFormat="1" ht="68.25" customHeight="1" x14ac:dyDescent="0.2">
      <c r="A22" s="203"/>
      <c r="B22" s="58"/>
      <c r="C22" s="46"/>
      <c r="D22" s="216"/>
      <c r="E22" s="210"/>
      <c r="F22" s="35"/>
      <c r="G22" s="58"/>
      <c r="H22" s="58"/>
      <c r="I22" s="95"/>
      <c r="J22" s="210"/>
    </row>
    <row r="23" spans="1:10" s="204" customFormat="1" ht="54" customHeight="1" x14ac:dyDescent="0.2">
      <c r="A23" s="203"/>
      <c r="B23" s="58"/>
      <c r="C23" s="46"/>
      <c r="D23" s="216"/>
      <c r="E23" s="210"/>
      <c r="F23" s="35"/>
      <c r="G23" s="58"/>
      <c r="H23" s="58"/>
      <c r="I23" s="95"/>
      <c r="J23" s="210"/>
    </row>
    <row r="24" spans="1:10" ht="14.1" customHeight="1" x14ac:dyDescent="0.2">
      <c r="A24" s="14"/>
      <c r="B24" s="277" t="s">
        <v>224</v>
      </c>
      <c r="C24" s="144"/>
      <c r="D24" s="120"/>
      <c r="E24" s="37"/>
      <c r="F24" s="38"/>
      <c r="G24" s="109"/>
      <c r="H24" s="109"/>
      <c r="I24" s="96"/>
      <c r="J24" s="75"/>
    </row>
    <row r="25" spans="1:10" ht="4.5" customHeight="1" x14ac:dyDescent="0.2">
      <c r="A25" s="14"/>
      <c r="B25" s="135"/>
      <c r="C25" s="145"/>
      <c r="D25" s="121"/>
      <c r="E25" s="39"/>
      <c r="F25" s="40"/>
      <c r="G25" s="110"/>
      <c r="H25" s="110"/>
      <c r="I25" s="97"/>
      <c r="J25" s="39"/>
    </row>
    <row r="26" spans="1:10" ht="12" customHeight="1" x14ac:dyDescent="0.2">
      <c r="A26" s="14"/>
      <c r="B26" s="111"/>
      <c r="C26" s="146"/>
      <c r="D26" s="122"/>
      <c r="E26" s="14"/>
      <c r="F26" s="41"/>
      <c r="G26" s="111"/>
      <c r="H26" s="111"/>
      <c r="I26" s="98"/>
      <c r="J26" s="60"/>
    </row>
    <row r="27" spans="1:10" s="204" customFormat="1" ht="6" customHeight="1" x14ac:dyDescent="0.2">
      <c r="A27" s="14"/>
      <c r="B27" s="111"/>
      <c r="C27" s="146"/>
      <c r="D27" s="122"/>
      <c r="E27" s="14"/>
      <c r="F27" s="41"/>
      <c r="G27" s="111"/>
      <c r="H27" s="111"/>
      <c r="I27" s="98"/>
      <c r="J27" s="60"/>
    </row>
    <row r="28" spans="1:10" ht="14.1" customHeight="1" x14ac:dyDescent="0.2">
      <c r="B28" s="459" t="s">
        <v>225</v>
      </c>
      <c r="C28" s="144"/>
      <c r="D28" s="120"/>
      <c r="E28" s="37"/>
      <c r="F28" s="38"/>
      <c r="G28" s="109"/>
      <c r="H28" s="109"/>
      <c r="I28" s="96"/>
      <c r="J28" s="75"/>
    </row>
    <row r="29" spans="1:10" ht="14.1" hidden="1" customHeight="1" x14ac:dyDescent="0.2">
      <c r="F29" s="28"/>
    </row>
    <row r="30" spans="1:10" s="25" customFormat="1" ht="14.1" customHeight="1" x14ac:dyDescent="0.2">
      <c r="B30" s="42"/>
      <c r="C30" s="43"/>
      <c r="D30" s="460" t="s">
        <v>226</v>
      </c>
      <c r="E30" s="460" t="s">
        <v>227</v>
      </c>
      <c r="F30" s="460" t="s">
        <v>228</v>
      </c>
      <c r="G30" s="42"/>
      <c r="H30" s="42"/>
      <c r="I30" s="59" t="s">
        <v>69</v>
      </c>
      <c r="J30" s="461" t="s">
        <v>230</v>
      </c>
    </row>
    <row r="31" spans="1:10" s="204" customFormat="1" ht="14.1" customHeight="1" thickBot="1" x14ac:dyDescent="0.25">
      <c r="B31" s="581"/>
      <c r="C31" s="582" t="s">
        <v>25</v>
      </c>
      <c r="D31" s="583" t="s">
        <v>97</v>
      </c>
      <c r="E31" s="584"/>
      <c r="F31" s="585" t="s">
        <v>219</v>
      </c>
      <c r="G31" s="586"/>
      <c r="H31" s="586"/>
      <c r="I31" s="587" t="s">
        <v>72</v>
      </c>
      <c r="J31" s="588">
        <v>111000</v>
      </c>
    </row>
    <row r="32" spans="1:10" s="204" customFormat="1" ht="14.1" customHeight="1" thickBot="1" x14ac:dyDescent="0.25">
      <c r="B32" s="581" t="s">
        <v>70</v>
      </c>
      <c r="C32" s="589" t="s">
        <v>25</v>
      </c>
      <c r="D32" s="590" t="s">
        <v>34</v>
      </c>
      <c r="E32" s="591"/>
      <c r="F32" s="592" t="s">
        <v>347</v>
      </c>
      <c r="G32" s="586"/>
      <c r="H32" s="236" t="s">
        <v>152</v>
      </c>
      <c r="I32" s="593" t="s">
        <v>73</v>
      </c>
      <c r="J32" s="742" t="s">
        <v>397</v>
      </c>
    </row>
    <row r="33" spans="2:10" s="204" customFormat="1" ht="14.1" customHeight="1" thickBot="1" x14ac:dyDescent="0.25">
      <c r="B33" s="594"/>
      <c r="C33" s="595"/>
      <c r="D33" s="596"/>
      <c r="E33" s="597"/>
      <c r="F33" s="215" t="s">
        <v>232</v>
      </c>
      <c r="G33" s="598"/>
      <c r="H33" s="598"/>
      <c r="I33" s="599"/>
      <c r="J33" s="180"/>
    </row>
    <row r="34" spans="2:10" s="204" customFormat="1" ht="13.5" customHeight="1" thickBot="1" x14ac:dyDescent="0.25">
      <c r="B34" s="600" t="s">
        <v>71</v>
      </c>
      <c r="C34" s="589" t="s">
        <v>25</v>
      </c>
      <c r="D34" s="600" t="s">
        <v>35</v>
      </c>
      <c r="E34" s="601"/>
      <c r="F34" s="602" t="s">
        <v>464</v>
      </c>
      <c r="G34" s="603"/>
      <c r="H34" s="236">
        <v>2</v>
      </c>
      <c r="I34" s="604" t="s">
        <v>73</v>
      </c>
      <c r="J34" s="605">
        <v>9000</v>
      </c>
    </row>
    <row r="35" spans="2:10" s="204" customFormat="1" ht="13.5" customHeight="1" x14ac:dyDescent="0.2">
      <c r="B35" s="79"/>
      <c r="C35" s="78"/>
      <c r="D35" s="79"/>
      <c r="E35" s="80"/>
      <c r="F35" s="215" t="s">
        <v>233</v>
      </c>
      <c r="G35" s="115"/>
      <c r="H35" s="598"/>
      <c r="I35" s="81"/>
      <c r="J35" s="743"/>
    </row>
    <row r="36" spans="2:10" s="204" customFormat="1" ht="13.5" customHeight="1" thickBot="1" x14ac:dyDescent="0.25">
      <c r="B36" s="1293"/>
      <c r="C36" s="589" t="s">
        <v>25</v>
      </c>
      <c r="D36" s="1293" t="s">
        <v>462</v>
      </c>
      <c r="E36" s="1294"/>
      <c r="F36" s="602" t="s">
        <v>465</v>
      </c>
      <c r="G36" s="1295"/>
      <c r="H36" s="598"/>
      <c r="I36" s="604" t="s">
        <v>73</v>
      </c>
      <c r="J36" s="618">
        <v>23500</v>
      </c>
    </row>
    <row r="37" spans="2:10" s="204" customFormat="1" ht="15" thickBot="1" x14ac:dyDescent="0.25">
      <c r="B37" s="561"/>
      <c r="C37" s="78" t="s">
        <v>25</v>
      </c>
      <c r="D37" s="606" t="s">
        <v>133</v>
      </c>
      <c r="E37" s="221"/>
      <c r="F37" s="602" t="s">
        <v>349</v>
      </c>
      <c r="G37" s="607"/>
      <c r="H37" s="236">
        <v>3</v>
      </c>
      <c r="I37" s="608" t="s">
        <v>74</v>
      </c>
      <c r="J37" s="609" t="s">
        <v>397</v>
      </c>
    </row>
    <row r="38" spans="2:10" s="204" customFormat="1" ht="14.1" customHeight="1" thickBot="1" x14ac:dyDescent="0.25">
      <c r="B38" s="610"/>
      <c r="C38" s="589" t="s">
        <v>25</v>
      </c>
      <c r="D38" s="611" t="s">
        <v>95</v>
      </c>
      <c r="E38" s="612"/>
      <c r="F38" s="457" t="s">
        <v>235</v>
      </c>
      <c r="G38" s="613"/>
      <c r="H38" s="236">
        <v>4</v>
      </c>
      <c r="I38" s="593" t="s">
        <v>74</v>
      </c>
      <c r="J38" s="507">
        <v>4200</v>
      </c>
    </row>
    <row r="39" spans="2:10" s="204" customFormat="1" ht="14.1" customHeight="1" thickBot="1" x14ac:dyDescent="0.25">
      <c r="B39" s="581" t="s">
        <v>70</v>
      </c>
      <c r="C39" s="582" t="s">
        <v>25</v>
      </c>
      <c r="D39" s="590" t="s">
        <v>147</v>
      </c>
      <c r="E39" s="584"/>
      <c r="F39" s="592" t="s">
        <v>237</v>
      </c>
      <c r="G39" s="614"/>
      <c r="H39" s="236">
        <v>5</v>
      </c>
      <c r="I39" s="593" t="s">
        <v>72</v>
      </c>
      <c r="J39" s="615" t="s">
        <v>397</v>
      </c>
    </row>
    <row r="40" spans="2:10" s="204" customFormat="1" ht="14.1" customHeight="1" thickBot="1" x14ac:dyDescent="0.25">
      <c r="B40" s="581" t="s">
        <v>71</v>
      </c>
      <c r="C40" s="582" t="s">
        <v>25</v>
      </c>
      <c r="D40" s="590" t="s">
        <v>148</v>
      </c>
      <c r="E40" s="584"/>
      <c r="F40" s="592" t="s">
        <v>236</v>
      </c>
      <c r="G40" s="614"/>
      <c r="H40" s="236">
        <v>6</v>
      </c>
      <c r="I40" s="593" t="s">
        <v>72</v>
      </c>
      <c r="J40" s="507">
        <v>9000</v>
      </c>
    </row>
    <row r="41" spans="2:10" s="204" customFormat="1" ht="14.1" customHeight="1" thickBot="1" x14ac:dyDescent="0.25">
      <c r="B41" s="581" t="s">
        <v>70</v>
      </c>
      <c r="C41" s="582" t="s">
        <v>25</v>
      </c>
      <c r="D41" s="590" t="s">
        <v>36</v>
      </c>
      <c r="E41" s="591"/>
      <c r="F41" s="592" t="s">
        <v>239</v>
      </c>
      <c r="G41" s="614"/>
      <c r="H41" s="236">
        <v>7</v>
      </c>
      <c r="I41" s="593" t="s">
        <v>72</v>
      </c>
      <c r="J41" s="742" t="s">
        <v>397</v>
      </c>
    </row>
    <row r="42" spans="2:10" s="204" customFormat="1" ht="14.1" customHeight="1" thickBot="1" x14ac:dyDescent="0.25">
      <c r="B42" s="581"/>
      <c r="C42" s="582"/>
      <c r="D42" s="590"/>
      <c r="E42" s="591"/>
      <c r="F42" s="592" t="s">
        <v>238</v>
      </c>
      <c r="G42" s="614"/>
      <c r="H42" s="614"/>
      <c r="I42" s="593"/>
      <c r="J42" s="180"/>
    </row>
    <row r="43" spans="2:10" s="204" customFormat="1" ht="14.1" customHeight="1" thickBot="1" x14ac:dyDescent="0.25">
      <c r="B43" s="581" t="s">
        <v>71</v>
      </c>
      <c r="C43" s="582" t="s">
        <v>25</v>
      </c>
      <c r="D43" s="590" t="s">
        <v>60</v>
      </c>
      <c r="E43" s="591"/>
      <c r="F43" s="592" t="s">
        <v>240</v>
      </c>
      <c r="G43" s="614"/>
      <c r="H43" s="236">
        <v>7</v>
      </c>
      <c r="I43" s="593" t="s">
        <v>72</v>
      </c>
      <c r="J43" s="507">
        <v>950</v>
      </c>
    </row>
    <row r="44" spans="2:10" s="204" customFormat="1" ht="14.1" customHeight="1" thickBot="1" x14ac:dyDescent="0.25">
      <c r="B44" s="581" t="s">
        <v>71</v>
      </c>
      <c r="C44" s="582" t="s">
        <v>25</v>
      </c>
      <c r="D44" s="616" t="s">
        <v>201</v>
      </c>
      <c r="E44" s="617">
        <v>15</v>
      </c>
      <c r="F44" s="592" t="s">
        <v>241</v>
      </c>
      <c r="G44" s="614"/>
      <c r="H44" s="614"/>
      <c r="I44" s="593" t="s">
        <v>72</v>
      </c>
      <c r="J44" s="510">
        <v>3000</v>
      </c>
    </row>
    <row r="45" spans="2:10" s="204" customFormat="1" ht="14.1" customHeight="1" thickBot="1" x14ac:dyDescent="0.25">
      <c r="B45" s="581" t="s">
        <v>70</v>
      </c>
      <c r="C45" s="582" t="s">
        <v>25</v>
      </c>
      <c r="D45" s="590" t="s">
        <v>37</v>
      </c>
      <c r="E45" s="591"/>
      <c r="F45" s="592" t="s">
        <v>242</v>
      </c>
      <c r="G45" s="614"/>
      <c r="H45" s="236">
        <v>8</v>
      </c>
      <c r="I45" s="593" t="s">
        <v>72</v>
      </c>
      <c r="J45" s="510">
        <v>10500</v>
      </c>
    </row>
    <row r="46" spans="2:10" s="55" customFormat="1" ht="13.5" customHeight="1" thickBot="1" x14ac:dyDescent="0.25">
      <c r="B46" s="619" t="s">
        <v>70</v>
      </c>
      <c r="C46" s="620" t="s">
        <v>25</v>
      </c>
      <c r="D46" s="538" t="s">
        <v>123</v>
      </c>
      <c r="E46" s="621"/>
      <c r="F46" s="1342" t="s">
        <v>243</v>
      </c>
      <c r="G46" s="1343"/>
      <c r="H46" s="237">
        <v>9</v>
      </c>
      <c r="I46" s="622" t="s">
        <v>72</v>
      </c>
      <c r="J46" s="623" t="s">
        <v>397</v>
      </c>
    </row>
    <row r="47" spans="2:10" s="1" customFormat="1" ht="14.1" customHeight="1" x14ac:dyDescent="0.2">
      <c r="B47" s="277" t="s">
        <v>244</v>
      </c>
      <c r="C47" s="147"/>
      <c r="D47" s="109"/>
      <c r="E47" s="37"/>
      <c r="F47" s="44"/>
      <c r="G47" s="109"/>
      <c r="H47" s="109"/>
      <c r="I47" s="101"/>
      <c r="J47" s="75"/>
    </row>
    <row r="48" spans="2:10" ht="6.95" hidden="1" customHeight="1" x14ac:dyDescent="0.2">
      <c r="B48" s="42"/>
      <c r="C48" s="43"/>
      <c r="D48" s="42" t="s">
        <v>107</v>
      </c>
      <c r="E48" s="13" t="s">
        <v>108</v>
      </c>
      <c r="F48" s="43" t="s">
        <v>68</v>
      </c>
      <c r="G48" s="42"/>
      <c r="H48" s="42"/>
      <c r="I48" s="59" t="s">
        <v>69</v>
      </c>
      <c r="J48" s="180" t="e">
        <f>#REF!*#REF!</f>
        <v>#REF!</v>
      </c>
    </row>
    <row r="49" spans="2:10" s="25" customFormat="1" ht="14.1" customHeight="1" x14ac:dyDescent="0.2">
      <c r="B49" s="42"/>
      <c r="C49" s="43"/>
      <c r="D49" s="460" t="s">
        <v>226</v>
      </c>
      <c r="E49" s="460" t="s">
        <v>227</v>
      </c>
      <c r="F49" s="460" t="s">
        <v>228</v>
      </c>
      <c r="G49" s="42"/>
      <c r="H49" s="42"/>
      <c r="I49" s="59" t="s">
        <v>69</v>
      </c>
      <c r="J49" s="461" t="s">
        <v>230</v>
      </c>
    </row>
    <row r="50" spans="2:10" s="25" customFormat="1" ht="14.1" customHeight="1" x14ac:dyDescent="0.2">
      <c r="B50" s="624"/>
      <c r="C50" s="625" t="s">
        <v>25</v>
      </c>
      <c r="D50" s="611" t="s">
        <v>120</v>
      </c>
      <c r="E50" s="612"/>
      <c r="F50" s="626" t="s">
        <v>245</v>
      </c>
      <c r="G50" s="613"/>
      <c r="H50" s="761">
        <v>10</v>
      </c>
      <c r="I50" s="627" t="s">
        <v>74</v>
      </c>
      <c r="J50" s="628">
        <v>17000</v>
      </c>
    </row>
    <row r="51" spans="2:10" ht="14.1" customHeight="1" x14ac:dyDescent="0.2">
      <c r="B51" s="624"/>
      <c r="C51" s="625" t="s">
        <v>25</v>
      </c>
      <c r="D51" s="611" t="s">
        <v>119</v>
      </c>
      <c r="E51" s="612"/>
      <c r="F51" s="626" t="s">
        <v>246</v>
      </c>
      <c r="G51" s="613"/>
      <c r="H51" s="761">
        <v>11</v>
      </c>
      <c r="I51" s="627" t="s">
        <v>74</v>
      </c>
      <c r="J51" s="630">
        <v>19900</v>
      </c>
    </row>
    <row r="52" spans="2:10" ht="14.1" customHeight="1" x14ac:dyDescent="0.2">
      <c r="B52" s="624"/>
      <c r="C52" s="625" t="s">
        <v>25</v>
      </c>
      <c r="D52" s="611" t="s">
        <v>12</v>
      </c>
      <c r="E52" s="612"/>
      <c r="F52" s="631" t="s">
        <v>247</v>
      </c>
      <c r="G52" s="613"/>
      <c r="H52" s="761">
        <v>12</v>
      </c>
      <c r="I52" s="627" t="s">
        <v>74</v>
      </c>
      <c r="J52" s="628">
        <v>21000</v>
      </c>
    </row>
    <row r="53" spans="2:10" ht="14.1" customHeight="1" x14ac:dyDescent="0.2">
      <c r="B53" s="138"/>
      <c r="C53" s="625" t="s">
        <v>25</v>
      </c>
      <c r="D53" s="116" t="s">
        <v>211</v>
      </c>
      <c r="E53" s="47"/>
      <c r="F53" s="13" t="s">
        <v>248</v>
      </c>
      <c r="G53" s="58"/>
      <c r="H53" s="761">
        <v>13</v>
      </c>
      <c r="I53" s="627" t="s">
        <v>74</v>
      </c>
      <c r="J53" s="618">
        <v>26000</v>
      </c>
    </row>
    <row r="54" spans="2:10" ht="13.5" customHeight="1" x14ac:dyDescent="0.2">
      <c r="B54" s="581"/>
      <c r="C54" s="582" t="s">
        <v>25</v>
      </c>
      <c r="D54" s="590" t="s">
        <v>84</v>
      </c>
      <c r="E54" s="591"/>
      <c r="F54" s="592" t="s">
        <v>249</v>
      </c>
      <c r="G54" s="632"/>
      <c r="H54" s="761">
        <v>14</v>
      </c>
      <c r="I54" s="627" t="s">
        <v>73</v>
      </c>
      <c r="J54" s="502">
        <v>25600</v>
      </c>
    </row>
    <row r="55" spans="2:10" ht="13.5" customHeight="1" x14ac:dyDescent="0.2">
      <c r="B55" s="581"/>
      <c r="C55" s="582" t="s">
        <v>25</v>
      </c>
      <c r="D55" s="590" t="s">
        <v>85</v>
      </c>
      <c r="E55" s="591"/>
      <c r="F55" s="592" t="s">
        <v>250</v>
      </c>
      <c r="G55" s="632"/>
      <c r="H55" s="771"/>
      <c r="I55" s="627" t="s">
        <v>73</v>
      </c>
      <c r="J55" s="633">
        <v>26200</v>
      </c>
    </row>
    <row r="56" spans="2:10" ht="14.1" customHeight="1" x14ac:dyDescent="0.2">
      <c r="B56" s="624"/>
      <c r="C56" s="625" t="s">
        <v>25</v>
      </c>
      <c r="D56" s="611" t="s">
        <v>1</v>
      </c>
      <c r="E56" s="612"/>
      <c r="F56" s="626" t="s">
        <v>251</v>
      </c>
      <c r="G56" s="613"/>
      <c r="H56" s="574">
        <v>15</v>
      </c>
      <c r="I56" s="627" t="s">
        <v>72</v>
      </c>
      <c r="J56" s="633">
        <v>7400</v>
      </c>
    </row>
    <row r="57" spans="2:10" ht="14.1" customHeight="1" x14ac:dyDescent="0.2">
      <c r="B57" s="624"/>
      <c r="C57" s="625" t="s">
        <v>25</v>
      </c>
      <c r="D57" s="611" t="s">
        <v>39</v>
      </c>
      <c r="E57" s="612"/>
      <c r="F57" s="634" t="s">
        <v>252</v>
      </c>
      <c r="G57" s="613"/>
      <c r="H57" s="761">
        <v>16</v>
      </c>
      <c r="I57" s="627" t="s">
        <v>72</v>
      </c>
      <c r="J57" s="633">
        <v>15500</v>
      </c>
    </row>
    <row r="58" spans="2:10" ht="14.1" customHeight="1" x14ac:dyDescent="0.2">
      <c r="B58" s="624"/>
      <c r="C58" s="625" t="s">
        <v>25</v>
      </c>
      <c r="D58" s="611" t="s">
        <v>40</v>
      </c>
      <c r="E58" s="612"/>
      <c r="F58" s="634" t="s">
        <v>358</v>
      </c>
      <c r="G58" s="613"/>
      <c r="H58" s="770"/>
      <c r="I58" s="627" t="s">
        <v>72</v>
      </c>
      <c r="J58" s="633">
        <v>15500</v>
      </c>
    </row>
    <row r="59" spans="2:10" ht="14.1" customHeight="1" x14ac:dyDescent="0.2">
      <c r="B59" s="624"/>
      <c r="C59" s="625" t="s">
        <v>25</v>
      </c>
      <c r="D59" s="611" t="s">
        <v>2</v>
      </c>
      <c r="E59" s="612"/>
      <c r="F59" s="635" t="s">
        <v>253</v>
      </c>
      <c r="G59" s="613"/>
      <c r="H59" s="761">
        <v>17</v>
      </c>
      <c r="I59" s="627" t="s">
        <v>72</v>
      </c>
      <c r="J59" s="630">
        <v>12300</v>
      </c>
    </row>
    <row r="60" spans="2:10" ht="14.1" customHeight="1" x14ac:dyDescent="0.2">
      <c r="B60" s="624"/>
      <c r="C60" s="625" t="s">
        <v>25</v>
      </c>
      <c r="D60" s="611" t="s">
        <v>3</v>
      </c>
      <c r="E60" s="612"/>
      <c r="F60" s="626" t="s">
        <v>254</v>
      </c>
      <c r="G60" s="613"/>
      <c r="H60" s="761">
        <v>18</v>
      </c>
      <c r="I60" s="627" t="s">
        <v>73</v>
      </c>
      <c r="J60" s="502">
        <v>3200</v>
      </c>
    </row>
    <row r="61" spans="2:10" ht="14.1" customHeight="1" x14ac:dyDescent="0.2">
      <c r="B61" s="624"/>
      <c r="C61" s="625" t="s">
        <v>25</v>
      </c>
      <c r="D61" s="611" t="s">
        <v>26</v>
      </c>
      <c r="E61" s="612"/>
      <c r="F61" s="626" t="s">
        <v>255</v>
      </c>
      <c r="G61" s="613"/>
      <c r="H61" s="761">
        <v>19</v>
      </c>
      <c r="I61" s="627" t="s">
        <v>73</v>
      </c>
      <c r="J61" s="633">
        <v>13500</v>
      </c>
    </row>
    <row r="62" spans="2:10" ht="14.1" customHeight="1" x14ac:dyDescent="0.2">
      <c r="B62" s="624"/>
      <c r="C62" s="625" t="s">
        <v>25</v>
      </c>
      <c r="D62" s="611" t="s">
        <v>41</v>
      </c>
      <c r="E62" s="612"/>
      <c r="F62" s="626" t="s">
        <v>256</v>
      </c>
      <c r="G62" s="613"/>
      <c r="H62" s="761">
        <v>20</v>
      </c>
      <c r="I62" s="627" t="s">
        <v>72</v>
      </c>
      <c r="J62" s="633">
        <v>12300</v>
      </c>
    </row>
    <row r="63" spans="2:10" s="204" customFormat="1" ht="14.1" customHeight="1" x14ac:dyDescent="0.2">
      <c r="B63" s="624"/>
      <c r="C63" s="625" t="s">
        <v>25</v>
      </c>
      <c r="D63" s="611" t="s">
        <v>14</v>
      </c>
      <c r="E63" s="612"/>
      <c r="F63" s="635" t="s">
        <v>257</v>
      </c>
      <c r="G63" s="613"/>
      <c r="H63" s="761">
        <v>21</v>
      </c>
      <c r="I63" s="627" t="s">
        <v>72</v>
      </c>
      <c r="J63" s="633">
        <v>12600</v>
      </c>
    </row>
    <row r="64" spans="2:10" s="204" customFormat="1" ht="14.1" customHeight="1" x14ac:dyDescent="0.2">
      <c r="B64" s="624"/>
      <c r="C64" s="625" t="s">
        <v>25</v>
      </c>
      <c r="D64" s="611" t="s">
        <v>4</v>
      </c>
      <c r="E64" s="612"/>
      <c r="F64" s="626" t="s">
        <v>258</v>
      </c>
      <c r="G64" s="613"/>
      <c r="H64" s="769"/>
      <c r="I64" s="627" t="s">
        <v>72</v>
      </c>
      <c r="J64" s="515">
        <v>12700</v>
      </c>
    </row>
    <row r="65" spans="2:10" s="204" customFormat="1" ht="14.1" customHeight="1" x14ac:dyDescent="0.2">
      <c r="B65" s="624"/>
      <c r="C65" s="625" t="s">
        <v>25</v>
      </c>
      <c r="D65" s="611" t="s">
        <v>5</v>
      </c>
      <c r="E65" s="612"/>
      <c r="F65" s="635" t="s">
        <v>259</v>
      </c>
      <c r="G65" s="613"/>
      <c r="H65" s="768"/>
      <c r="I65" s="627" t="s">
        <v>72</v>
      </c>
      <c r="J65" s="515">
        <v>12800</v>
      </c>
    </row>
    <row r="66" spans="2:10" s="204" customFormat="1" ht="14.1" customHeight="1" x14ac:dyDescent="0.2">
      <c r="B66" s="624"/>
      <c r="C66" s="625" t="s">
        <v>25</v>
      </c>
      <c r="D66" s="611" t="s">
        <v>260</v>
      </c>
      <c r="E66" s="612"/>
      <c r="F66" s="635" t="s">
        <v>262</v>
      </c>
      <c r="G66" s="613"/>
      <c r="H66" s="761">
        <v>22</v>
      </c>
      <c r="I66" s="627" t="s">
        <v>72</v>
      </c>
      <c r="J66" s="580">
        <v>11700</v>
      </c>
    </row>
    <row r="67" spans="2:10" s="204" customFormat="1" ht="14.1" customHeight="1" x14ac:dyDescent="0.2">
      <c r="B67" s="624"/>
      <c r="C67" s="625" t="s">
        <v>25</v>
      </c>
      <c r="D67" s="611" t="s">
        <v>261</v>
      </c>
      <c r="E67" s="612"/>
      <c r="F67" s="635" t="s">
        <v>263</v>
      </c>
      <c r="G67" s="613"/>
      <c r="H67" s="427"/>
      <c r="I67" s="627" t="s">
        <v>72</v>
      </c>
      <c r="J67" s="636">
        <v>12000</v>
      </c>
    </row>
    <row r="68" spans="2:10" s="204" customFormat="1" ht="14.1" customHeight="1" x14ac:dyDescent="0.2">
      <c r="B68" s="624"/>
      <c r="C68" s="625" t="s">
        <v>25</v>
      </c>
      <c r="D68" s="611" t="s">
        <v>62</v>
      </c>
      <c r="E68" s="612"/>
      <c r="F68" s="626" t="s">
        <v>264</v>
      </c>
      <c r="G68" s="613"/>
      <c r="H68" s="761">
        <v>23</v>
      </c>
      <c r="I68" s="627" t="s">
        <v>72</v>
      </c>
      <c r="J68" s="629">
        <v>17900</v>
      </c>
    </row>
    <row r="69" spans="2:10" s="204" customFormat="1" ht="14.1" customHeight="1" x14ac:dyDescent="0.2">
      <c r="B69" s="624"/>
      <c r="C69" s="625" t="s">
        <v>25</v>
      </c>
      <c r="D69" s="611" t="s">
        <v>65</v>
      </c>
      <c r="E69" s="612"/>
      <c r="F69" s="626" t="s">
        <v>265</v>
      </c>
      <c r="G69" s="613"/>
      <c r="H69" s="761">
        <v>24</v>
      </c>
      <c r="I69" s="627" t="s">
        <v>72</v>
      </c>
      <c r="J69" s="633">
        <v>10100</v>
      </c>
    </row>
    <row r="70" spans="2:10" s="204" customFormat="1" ht="14.1" customHeight="1" x14ac:dyDescent="0.2">
      <c r="B70" s="624"/>
      <c r="C70" s="625" t="s">
        <v>25</v>
      </c>
      <c r="D70" s="611" t="s">
        <v>63</v>
      </c>
      <c r="E70" s="612"/>
      <c r="F70" s="626" t="s">
        <v>266</v>
      </c>
      <c r="G70" s="613"/>
      <c r="H70" s="765"/>
      <c r="I70" s="627" t="s">
        <v>72</v>
      </c>
      <c r="J70" s="637">
        <v>17900</v>
      </c>
    </row>
    <row r="71" spans="2:10" s="204" customFormat="1" ht="14.1" customHeight="1" x14ac:dyDescent="0.2">
      <c r="B71" s="624"/>
      <c r="C71" s="625" t="s">
        <v>25</v>
      </c>
      <c r="D71" s="611" t="s">
        <v>66</v>
      </c>
      <c r="E71" s="612"/>
      <c r="F71" s="626" t="s">
        <v>267</v>
      </c>
      <c r="G71" s="613"/>
      <c r="H71" s="613"/>
      <c r="I71" s="627" t="s">
        <v>72</v>
      </c>
      <c r="J71" s="633">
        <v>10350</v>
      </c>
    </row>
    <row r="72" spans="2:10" s="204" customFormat="1" ht="6.95" hidden="1" customHeight="1" x14ac:dyDescent="0.2">
      <c r="B72" s="624"/>
      <c r="C72" s="625"/>
      <c r="D72" s="611"/>
      <c r="E72" s="612"/>
      <c r="F72" s="626"/>
      <c r="G72" s="613"/>
      <c r="H72" s="767"/>
      <c r="I72" s="627"/>
      <c r="J72" s="638" t="e">
        <f>#REF!*#REF!</f>
        <v>#REF!</v>
      </c>
    </row>
    <row r="73" spans="2:10" s="204" customFormat="1" ht="14.1" customHeight="1" x14ac:dyDescent="0.2">
      <c r="B73" s="624"/>
      <c r="C73" s="625" t="s">
        <v>25</v>
      </c>
      <c r="D73" s="611" t="s">
        <v>125</v>
      </c>
      <c r="E73" s="639" t="s">
        <v>126</v>
      </c>
      <c r="F73" s="626" t="s">
        <v>268</v>
      </c>
      <c r="G73" s="613"/>
      <c r="H73" s="761">
        <v>25</v>
      </c>
      <c r="I73" s="627" t="s">
        <v>73</v>
      </c>
      <c r="J73" s="637">
        <v>4100</v>
      </c>
    </row>
    <row r="74" spans="2:10" s="204" customFormat="1" ht="14.1" customHeight="1" x14ac:dyDescent="0.2">
      <c r="B74" s="624"/>
      <c r="C74" s="625" t="s">
        <v>25</v>
      </c>
      <c r="D74" s="611" t="s">
        <v>50</v>
      </c>
      <c r="E74" s="612"/>
      <c r="F74" s="635" t="s">
        <v>372</v>
      </c>
      <c r="G74" s="613"/>
      <c r="H74" s="761">
        <v>26</v>
      </c>
      <c r="I74" s="627" t="s">
        <v>72</v>
      </c>
      <c r="J74" s="637">
        <v>8150</v>
      </c>
    </row>
    <row r="75" spans="2:10" s="204" customFormat="1" ht="14.1" customHeight="1" x14ac:dyDescent="0.2">
      <c r="B75" s="624"/>
      <c r="C75" s="625" t="s">
        <v>25</v>
      </c>
      <c r="D75" s="611" t="s">
        <v>51</v>
      </c>
      <c r="E75" s="612"/>
      <c r="F75" s="640" t="s">
        <v>269</v>
      </c>
      <c r="G75" s="613"/>
      <c r="H75" s="766">
        <v>27</v>
      </c>
      <c r="I75" s="627" t="s">
        <v>72</v>
      </c>
      <c r="J75" s="633">
        <v>32200</v>
      </c>
    </row>
    <row r="76" spans="2:10" s="204" customFormat="1" ht="14.1" customHeight="1" x14ac:dyDescent="0.2">
      <c r="B76" s="624"/>
      <c r="C76" s="625" t="s">
        <v>25</v>
      </c>
      <c r="D76" s="611" t="s">
        <v>52</v>
      </c>
      <c r="E76" s="612"/>
      <c r="F76" s="640" t="s">
        <v>373</v>
      </c>
      <c r="G76" s="613"/>
      <c r="H76" s="574">
        <v>28</v>
      </c>
      <c r="I76" s="627" t="s">
        <v>72</v>
      </c>
      <c r="J76" s="633">
        <v>37200</v>
      </c>
    </row>
    <row r="77" spans="2:10" s="204" customFormat="1" ht="14.1" customHeight="1" x14ac:dyDescent="0.2">
      <c r="B77" s="624"/>
      <c r="C77" s="625" t="s">
        <v>25</v>
      </c>
      <c r="D77" s="611" t="s">
        <v>53</v>
      </c>
      <c r="E77" s="612"/>
      <c r="F77" s="640" t="s">
        <v>398</v>
      </c>
      <c r="G77" s="613"/>
      <c r="H77" s="765"/>
      <c r="I77" s="627" t="s">
        <v>72</v>
      </c>
      <c r="J77" s="648">
        <v>25190</v>
      </c>
    </row>
    <row r="78" spans="2:10" s="204" customFormat="1" ht="14.1" customHeight="1" x14ac:dyDescent="0.2">
      <c r="B78" s="624"/>
      <c r="C78" s="625" t="s">
        <v>25</v>
      </c>
      <c r="D78" s="611" t="s">
        <v>54</v>
      </c>
      <c r="E78" s="612"/>
      <c r="F78" s="641" t="s">
        <v>399</v>
      </c>
      <c r="G78" s="613"/>
      <c r="H78" s="764"/>
      <c r="I78" s="627" t="s">
        <v>72</v>
      </c>
      <c r="J78" s="628">
        <v>25900</v>
      </c>
    </row>
    <row r="79" spans="2:10" s="204" customFormat="1" ht="14.1" customHeight="1" thickBot="1" x14ac:dyDescent="0.25">
      <c r="B79" s="581"/>
      <c r="C79" s="582" t="s">
        <v>25</v>
      </c>
      <c r="D79" s="590" t="s">
        <v>8</v>
      </c>
      <c r="E79" s="591">
        <v>346</v>
      </c>
      <c r="F79" s="642" t="s">
        <v>270</v>
      </c>
      <c r="G79" s="586"/>
      <c r="H79" s="760">
        <v>29</v>
      </c>
      <c r="I79" s="593" t="s">
        <v>72</v>
      </c>
      <c r="J79" s="618">
        <v>25000</v>
      </c>
    </row>
    <row r="80" spans="2:10" s="204" customFormat="1" ht="14.1" customHeight="1" x14ac:dyDescent="0.2">
      <c r="B80" s="581"/>
      <c r="C80" s="582" t="s">
        <v>25</v>
      </c>
      <c r="D80" s="590" t="s">
        <v>9</v>
      </c>
      <c r="E80" s="591">
        <v>346</v>
      </c>
      <c r="F80" s="642" t="s">
        <v>271</v>
      </c>
      <c r="G80" s="586"/>
      <c r="H80" s="759"/>
      <c r="I80" s="593" t="s">
        <v>72</v>
      </c>
      <c r="J80" s="618">
        <v>26700</v>
      </c>
    </row>
    <row r="81" spans="2:10" s="204" customFormat="1" ht="14.1" customHeight="1" x14ac:dyDescent="0.2">
      <c r="B81" s="581"/>
      <c r="C81" s="582" t="s">
        <v>25</v>
      </c>
      <c r="D81" s="590" t="s">
        <v>22</v>
      </c>
      <c r="E81" s="591"/>
      <c r="F81" s="642" t="s">
        <v>272</v>
      </c>
      <c r="G81" s="586"/>
      <c r="H81" s="761">
        <v>30</v>
      </c>
      <c r="I81" s="593" t="s">
        <v>72</v>
      </c>
      <c r="J81" s="633">
        <v>19250</v>
      </c>
    </row>
    <row r="82" spans="2:10" s="204" customFormat="1" ht="14.1" customHeight="1" x14ac:dyDescent="0.2">
      <c r="B82" s="581"/>
      <c r="C82" s="582" t="s">
        <v>25</v>
      </c>
      <c r="D82" s="590" t="s">
        <v>23</v>
      </c>
      <c r="E82" s="591"/>
      <c r="F82" s="642" t="s">
        <v>273</v>
      </c>
      <c r="G82" s="586"/>
      <c r="H82" s="427"/>
      <c r="I82" s="593" t="s">
        <v>72</v>
      </c>
      <c r="J82" s="618">
        <v>24400</v>
      </c>
    </row>
    <row r="83" spans="2:10" s="204" customFormat="1" ht="14.1" customHeight="1" x14ac:dyDescent="0.2">
      <c r="B83" s="581"/>
      <c r="C83" s="582" t="s">
        <v>25</v>
      </c>
      <c r="D83" s="590" t="s">
        <v>11</v>
      </c>
      <c r="E83" s="591">
        <v>323</v>
      </c>
      <c r="F83" s="642" t="s">
        <v>274</v>
      </c>
      <c r="G83" s="586"/>
      <c r="H83" s="761">
        <v>31</v>
      </c>
      <c r="I83" s="593" t="s">
        <v>72</v>
      </c>
      <c r="J83" s="618">
        <v>5100</v>
      </c>
    </row>
    <row r="84" spans="2:10" s="204" customFormat="1" ht="14.1" customHeight="1" x14ac:dyDescent="0.2">
      <c r="B84" s="581"/>
      <c r="C84" s="582" t="s">
        <v>25</v>
      </c>
      <c r="D84" s="590"/>
      <c r="E84" s="643"/>
      <c r="F84" s="642" t="s">
        <v>276</v>
      </c>
      <c r="G84" s="586"/>
      <c r="H84" s="761"/>
      <c r="I84" s="593" t="s">
        <v>72</v>
      </c>
      <c r="J84" s="618">
        <v>2970</v>
      </c>
    </row>
    <row r="85" spans="2:10" s="204" customFormat="1" ht="14.1" customHeight="1" x14ac:dyDescent="0.2">
      <c r="B85" s="581"/>
      <c r="C85" s="582" t="s">
        <v>25</v>
      </c>
      <c r="D85" s="590" t="s">
        <v>10</v>
      </c>
      <c r="E85" s="643">
        <v>346</v>
      </c>
      <c r="F85" s="642" t="s">
        <v>275</v>
      </c>
      <c r="G85" s="586"/>
      <c r="H85" s="761">
        <v>32</v>
      </c>
      <c r="I85" s="593" t="s">
        <v>72</v>
      </c>
      <c r="J85" s="502">
        <v>21700</v>
      </c>
    </row>
    <row r="86" spans="2:10" s="204" customFormat="1" ht="14.1" customHeight="1" x14ac:dyDescent="0.2">
      <c r="B86" s="644"/>
      <c r="C86" s="582" t="s">
        <v>25</v>
      </c>
      <c r="D86" s="645" t="s">
        <v>138</v>
      </c>
      <c r="E86" s="646" t="s">
        <v>126</v>
      </c>
      <c r="F86" s="647" t="s">
        <v>277</v>
      </c>
      <c r="G86" s="644"/>
      <c r="H86" s="761">
        <v>33</v>
      </c>
      <c r="I86" s="587" t="s">
        <v>72</v>
      </c>
      <c r="J86" s="648">
        <v>69000</v>
      </c>
    </row>
    <row r="87" spans="2:10" s="204" customFormat="1" ht="14.1" customHeight="1" x14ac:dyDescent="0.2">
      <c r="B87" s="644"/>
      <c r="C87" s="582" t="s">
        <v>25</v>
      </c>
      <c r="D87" s="645" t="s">
        <v>139</v>
      </c>
      <c r="E87" s="646" t="s">
        <v>126</v>
      </c>
      <c r="F87" s="647" t="s">
        <v>377</v>
      </c>
      <c r="G87" s="644"/>
      <c r="H87" s="761">
        <v>34</v>
      </c>
      <c r="I87" s="587" t="s">
        <v>72</v>
      </c>
      <c r="J87" s="648">
        <v>82400</v>
      </c>
    </row>
    <row r="88" spans="2:10" s="204" customFormat="1" ht="14.1" customHeight="1" x14ac:dyDescent="0.2">
      <c r="B88" s="181"/>
      <c r="C88" s="78"/>
      <c r="D88" s="181" t="s">
        <v>136</v>
      </c>
      <c r="E88" s="727" t="s">
        <v>144</v>
      </c>
      <c r="F88" s="744" t="s">
        <v>279</v>
      </c>
      <c r="G88" s="745"/>
      <c r="H88" s="761">
        <v>35</v>
      </c>
      <c r="I88" s="181"/>
      <c r="J88" s="746"/>
    </row>
    <row r="89" spans="2:10" s="210" customFormat="1" ht="12.75" customHeight="1" x14ac:dyDescent="0.2">
      <c r="B89" s="747"/>
      <c r="C89" s="650"/>
      <c r="D89" s="747" t="s">
        <v>136</v>
      </c>
      <c r="E89" s="748"/>
      <c r="F89" s="749" t="s">
        <v>278</v>
      </c>
      <c r="G89" s="750"/>
      <c r="H89" s="751">
        <v>36</v>
      </c>
      <c r="I89" s="747"/>
      <c r="J89" s="752"/>
    </row>
    <row r="90" spans="2:10" s="210" customFormat="1" ht="12.75" customHeight="1" x14ac:dyDescent="0.2">
      <c r="C90" s="211"/>
      <c r="D90" s="203" t="s">
        <v>136</v>
      </c>
      <c r="E90" s="244" t="s">
        <v>126</v>
      </c>
      <c r="F90" s="35" t="s">
        <v>280</v>
      </c>
      <c r="G90" s="20"/>
      <c r="H90" s="607"/>
      <c r="J90" s="752"/>
    </row>
    <row r="91" spans="2:10" s="210" customFormat="1" ht="12.75" customHeight="1" thickBot="1" x14ac:dyDescent="0.25">
      <c r="B91" s="649"/>
      <c r="C91" s="650" t="s">
        <v>25</v>
      </c>
      <c r="D91" s="651" t="s">
        <v>137</v>
      </c>
      <c r="E91" s="584"/>
      <c r="F91" s="640" t="s">
        <v>281</v>
      </c>
      <c r="G91" s="652"/>
      <c r="H91" s="652"/>
      <c r="I91" s="593" t="s">
        <v>72</v>
      </c>
      <c r="J91" s="628">
        <v>10350</v>
      </c>
    </row>
    <row r="92" spans="2:10" s="2" customFormat="1" ht="14.1" customHeight="1" x14ac:dyDescent="0.2">
      <c r="B92" s="653"/>
      <c r="C92" s="650" t="s">
        <v>25</v>
      </c>
      <c r="D92" s="653" t="s">
        <v>80</v>
      </c>
      <c r="E92" s="654" t="s">
        <v>126</v>
      </c>
      <c r="F92" s="632" t="s">
        <v>282</v>
      </c>
      <c r="G92" s="632"/>
      <c r="H92" s="762">
        <v>37</v>
      </c>
      <c r="I92" s="587" t="s">
        <v>72</v>
      </c>
      <c r="J92" s="655">
        <v>114200</v>
      </c>
    </row>
    <row r="93" spans="2:10" s="2" customFormat="1" ht="14.1" customHeight="1" x14ac:dyDescent="0.2">
      <c r="B93" s="656"/>
      <c r="C93" s="620" t="s">
        <v>25</v>
      </c>
      <c r="D93" s="656" t="s">
        <v>81</v>
      </c>
      <c r="E93" s="657" t="s">
        <v>126</v>
      </c>
      <c r="F93" s="658" t="s">
        <v>283</v>
      </c>
      <c r="G93" s="656"/>
      <c r="H93" s="772">
        <v>34</v>
      </c>
      <c r="I93" s="659" t="s">
        <v>72</v>
      </c>
      <c r="J93" s="655">
        <v>130400</v>
      </c>
    </row>
    <row r="94" spans="2:10" s="210" customFormat="1" ht="14.1" customHeight="1" x14ac:dyDescent="0.2">
      <c r="B94" s="660"/>
      <c r="C94" s="582"/>
      <c r="D94" s="642" t="s">
        <v>284</v>
      </c>
      <c r="E94" s="661"/>
      <c r="F94" s="662"/>
      <c r="G94" s="632"/>
      <c r="H94" s="773"/>
      <c r="I94" s="660"/>
      <c r="J94" s="753"/>
    </row>
    <row r="95" spans="2:10" s="204" customFormat="1" ht="13.5" customHeight="1" x14ac:dyDescent="0.2">
      <c r="B95" s="13"/>
      <c r="C95" s="211"/>
      <c r="D95" s="216"/>
      <c r="E95" s="46"/>
      <c r="F95" s="210"/>
      <c r="G95" s="85"/>
      <c r="H95" s="85"/>
      <c r="I95" s="102"/>
      <c r="J95" s="753"/>
    </row>
    <row r="96" spans="2:10" ht="14.1" customHeight="1" x14ac:dyDescent="0.2">
      <c r="B96" s="113" t="s">
        <v>286</v>
      </c>
      <c r="C96" s="148"/>
      <c r="D96" s="126"/>
      <c r="E96" s="45"/>
      <c r="F96" s="45"/>
      <c r="G96" s="113"/>
      <c r="H96" s="113"/>
      <c r="I96" s="103"/>
      <c r="J96" s="75"/>
    </row>
    <row r="97" spans="2:10" ht="6.95" hidden="1" customHeight="1" x14ac:dyDescent="0.2">
      <c r="J97" s="180" t="e">
        <f>#REF!*#REF!</f>
        <v>#REF!</v>
      </c>
    </row>
    <row r="98" spans="2:10" s="25" customFormat="1" ht="14.1" customHeight="1" x14ac:dyDescent="0.2">
      <c r="B98" s="42"/>
      <c r="C98" s="43"/>
      <c r="D98" s="460" t="s">
        <v>226</v>
      </c>
      <c r="E98" s="460" t="s">
        <v>227</v>
      </c>
      <c r="F98" s="460" t="s">
        <v>228</v>
      </c>
      <c r="G98" s="42"/>
      <c r="H98" s="42"/>
      <c r="I98" s="59" t="s">
        <v>69</v>
      </c>
      <c r="J98" s="754" t="s">
        <v>230</v>
      </c>
    </row>
    <row r="99" spans="2:10" s="204" customFormat="1" ht="14.1" customHeight="1" x14ac:dyDescent="0.2">
      <c r="B99" s="581"/>
      <c r="C99" s="582" t="s">
        <v>25</v>
      </c>
      <c r="D99" s="583" t="s">
        <v>33</v>
      </c>
      <c r="E99" s="584"/>
      <c r="F99" s="1338" t="s">
        <v>285</v>
      </c>
      <c r="G99" s="1339"/>
      <c r="H99" s="586"/>
      <c r="I99" s="587" t="s">
        <v>72</v>
      </c>
      <c r="J99" s="505">
        <v>101000</v>
      </c>
    </row>
    <row r="100" spans="2:10" s="204" customFormat="1" ht="27" customHeight="1" x14ac:dyDescent="0.2">
      <c r="B100" s="610"/>
      <c r="C100" s="582" t="s">
        <v>25</v>
      </c>
      <c r="D100" s="663" t="s">
        <v>87</v>
      </c>
      <c r="E100" s="639"/>
      <c r="F100" s="1340" t="s">
        <v>396</v>
      </c>
      <c r="G100" s="1341"/>
      <c r="H100" s="775"/>
      <c r="I100" s="587" t="s">
        <v>72</v>
      </c>
      <c r="J100" s="636">
        <v>111500</v>
      </c>
    </row>
    <row r="101" spans="2:10" s="204" customFormat="1" ht="13.5" customHeight="1" x14ac:dyDescent="0.2">
      <c r="B101" s="664" t="s">
        <v>70</v>
      </c>
      <c r="C101" s="665" t="s">
        <v>25</v>
      </c>
      <c r="D101" s="666" t="s">
        <v>206</v>
      </c>
      <c r="E101" s="667"/>
      <c r="F101" s="668" t="s">
        <v>287</v>
      </c>
      <c r="G101" s="668"/>
      <c r="H101" s="774">
        <v>38</v>
      </c>
      <c r="I101" s="669" t="s">
        <v>74</v>
      </c>
      <c r="J101" s="670" t="s">
        <v>397</v>
      </c>
    </row>
    <row r="102" spans="2:10" s="204" customFormat="1" ht="13.5" customHeight="1" x14ac:dyDescent="0.2">
      <c r="B102" s="664"/>
      <c r="C102" s="665" t="s">
        <v>25</v>
      </c>
      <c r="D102" s="671" t="s">
        <v>0</v>
      </c>
      <c r="E102" s="672"/>
      <c r="F102" s="673" t="s">
        <v>289</v>
      </c>
      <c r="G102" s="674"/>
      <c r="H102" s="776">
        <v>39</v>
      </c>
      <c r="I102" s="669" t="s">
        <v>74</v>
      </c>
      <c r="J102" s="505">
        <v>9100</v>
      </c>
    </row>
    <row r="103" spans="2:10" s="204" customFormat="1" ht="13.5" customHeight="1" x14ac:dyDescent="0.2">
      <c r="B103" s="664" t="s">
        <v>71</v>
      </c>
      <c r="C103" s="665" t="s">
        <v>25</v>
      </c>
      <c r="D103" s="675" t="s">
        <v>195</v>
      </c>
      <c r="E103" s="676"/>
      <c r="F103" s="489" t="s">
        <v>288</v>
      </c>
      <c r="G103" s="311"/>
      <c r="H103" s="776">
        <v>40</v>
      </c>
      <c r="I103" s="669" t="s">
        <v>74</v>
      </c>
      <c r="J103" s="633">
        <v>4400</v>
      </c>
    </row>
    <row r="104" spans="2:10" s="204" customFormat="1" ht="13.5" customHeight="1" x14ac:dyDescent="0.2">
      <c r="B104" s="664"/>
      <c r="C104" s="665" t="s">
        <v>25</v>
      </c>
      <c r="D104" s="671" t="s">
        <v>196</v>
      </c>
      <c r="E104" s="672"/>
      <c r="F104" s="673" t="s">
        <v>290</v>
      </c>
      <c r="G104" s="674"/>
      <c r="H104" s="777"/>
      <c r="I104" s="669" t="s">
        <v>74</v>
      </c>
      <c r="J104" s="633">
        <v>9150</v>
      </c>
    </row>
    <row r="105" spans="2:10" s="204" customFormat="1" ht="14.1" customHeight="1" x14ac:dyDescent="0.2">
      <c r="B105" s="581" t="s">
        <v>70</v>
      </c>
      <c r="C105" s="582" t="s">
        <v>25</v>
      </c>
      <c r="D105" s="590" t="s">
        <v>29</v>
      </c>
      <c r="E105" s="584"/>
      <c r="F105" s="642" t="s">
        <v>291</v>
      </c>
      <c r="G105" s="677"/>
      <c r="H105" s="677"/>
      <c r="I105" s="593" t="s">
        <v>74</v>
      </c>
      <c r="J105" s="670">
        <v>7400</v>
      </c>
    </row>
    <row r="106" spans="2:10" s="219" customFormat="1" ht="14.1" customHeight="1" x14ac:dyDescent="0.2">
      <c r="B106" s="561" t="s">
        <v>71</v>
      </c>
      <c r="C106" s="650" t="s">
        <v>25</v>
      </c>
      <c r="D106" s="606" t="s">
        <v>76</v>
      </c>
      <c r="E106" s="755"/>
      <c r="F106" s="553" t="s">
        <v>292</v>
      </c>
      <c r="G106" s="756"/>
      <c r="H106" s="761">
        <v>41</v>
      </c>
      <c r="I106" s="738" t="s">
        <v>74</v>
      </c>
      <c r="J106" s="757">
        <v>19000</v>
      </c>
    </row>
    <row r="107" spans="2:10" s="219" customFormat="1" ht="14.1" customHeight="1" x14ac:dyDescent="0.2">
      <c r="B107" s="690"/>
      <c r="C107" s="650"/>
      <c r="D107" s="747" t="s">
        <v>143</v>
      </c>
      <c r="E107" s="748" t="s">
        <v>144</v>
      </c>
      <c r="F107" s="690" t="s">
        <v>293</v>
      </c>
      <c r="G107" s="737"/>
      <c r="H107" s="778"/>
      <c r="I107" s="738"/>
      <c r="J107" s="752"/>
    </row>
    <row r="108" spans="2:10" s="219" customFormat="1" ht="14.1" customHeight="1" x14ac:dyDescent="0.2">
      <c r="B108" s="690"/>
      <c r="C108" s="650"/>
      <c r="D108" s="747" t="s">
        <v>143</v>
      </c>
      <c r="E108" s="758" t="s">
        <v>126</v>
      </c>
      <c r="F108" s="690" t="s">
        <v>294</v>
      </c>
      <c r="G108" s="737"/>
      <c r="H108" s="737"/>
      <c r="I108" s="738"/>
      <c r="J108" s="752"/>
    </row>
    <row r="109" spans="2:10" s="219" customFormat="1" ht="14.1" customHeight="1" x14ac:dyDescent="0.2">
      <c r="B109" s="690"/>
      <c r="C109" s="650"/>
      <c r="D109" s="747" t="s">
        <v>143</v>
      </c>
      <c r="E109" s="748"/>
      <c r="F109" s="690" t="s">
        <v>295</v>
      </c>
      <c r="G109" s="737"/>
      <c r="H109" s="737"/>
      <c r="I109" s="738"/>
      <c r="J109" s="752"/>
    </row>
    <row r="110" spans="2:10" s="219" customFormat="1" ht="14.1" customHeight="1" x14ac:dyDescent="0.2">
      <c r="B110" s="690"/>
      <c r="C110" s="650"/>
      <c r="D110" s="747" t="s">
        <v>145</v>
      </c>
      <c r="E110" s="748" t="s">
        <v>144</v>
      </c>
      <c r="F110" s="690" t="s">
        <v>296</v>
      </c>
      <c r="G110" s="737"/>
      <c r="H110" s="737"/>
      <c r="I110" s="738"/>
      <c r="J110" s="752"/>
    </row>
    <row r="111" spans="2:10" s="219" customFormat="1" ht="14.1" customHeight="1" x14ac:dyDescent="0.2">
      <c r="B111" s="690"/>
      <c r="C111" s="650"/>
      <c r="D111" s="747" t="s">
        <v>145</v>
      </c>
      <c r="E111" s="758" t="s">
        <v>126</v>
      </c>
      <c r="F111" s="690" t="s">
        <v>297</v>
      </c>
      <c r="G111" s="737"/>
      <c r="H111" s="737"/>
      <c r="I111" s="738"/>
      <c r="J111" s="752"/>
    </row>
    <row r="112" spans="2:10" s="219" customFormat="1" ht="14.1" customHeight="1" x14ac:dyDescent="0.2">
      <c r="B112" s="690"/>
      <c r="C112" s="650"/>
      <c r="D112" s="747" t="s">
        <v>145</v>
      </c>
      <c r="E112" s="748"/>
      <c r="F112" s="690" t="s">
        <v>298</v>
      </c>
      <c r="G112" s="737"/>
      <c r="H112" s="737"/>
      <c r="I112" s="738"/>
      <c r="J112" s="752"/>
    </row>
    <row r="113" spans="2:10" s="219" customFormat="1" ht="14.1" customHeight="1" x14ac:dyDescent="0.2">
      <c r="B113" s="79"/>
      <c r="C113" s="78"/>
      <c r="D113" s="181" t="s">
        <v>146</v>
      </c>
      <c r="E113" s="221" t="s">
        <v>144</v>
      </c>
      <c r="F113" s="79" t="s">
        <v>299</v>
      </c>
      <c r="G113" s="115"/>
      <c r="H113" s="115"/>
      <c r="I113" s="81"/>
      <c r="J113" s="746"/>
    </row>
    <row r="114" spans="2:10" s="219" customFormat="1" ht="14.1" customHeight="1" x14ac:dyDescent="0.2">
      <c r="B114" s="690"/>
      <c r="C114" s="650"/>
      <c r="D114" s="747" t="s">
        <v>146</v>
      </c>
      <c r="E114" s="758" t="s">
        <v>126</v>
      </c>
      <c r="F114" s="690" t="s">
        <v>300</v>
      </c>
      <c r="G114" s="737"/>
      <c r="H114" s="737"/>
      <c r="I114" s="738"/>
      <c r="J114" s="752"/>
    </row>
    <row r="115" spans="2:10" s="219" customFormat="1" ht="14.25" x14ac:dyDescent="0.2">
      <c r="B115" s="79"/>
      <c r="C115" s="78"/>
      <c r="D115" s="210" t="s">
        <v>146</v>
      </c>
      <c r="E115" s="214"/>
      <c r="F115" s="79" t="s">
        <v>301</v>
      </c>
      <c r="G115" s="215"/>
      <c r="H115" s="778"/>
      <c r="I115" s="81"/>
      <c r="J115" s="180"/>
    </row>
    <row r="116" spans="2:10" s="204" customFormat="1" ht="14.1" customHeight="1" x14ac:dyDescent="0.2">
      <c r="B116" s="678" t="s">
        <v>70</v>
      </c>
      <c r="C116" s="582" t="s">
        <v>25</v>
      </c>
      <c r="D116" s="679" t="s">
        <v>142</v>
      </c>
      <c r="E116" s="680"/>
      <c r="F116" s="681" t="s">
        <v>302</v>
      </c>
      <c r="G116" s="682"/>
      <c r="H116" s="761">
        <v>42</v>
      </c>
      <c r="I116" s="683" t="s">
        <v>73</v>
      </c>
      <c r="J116" s="670" t="s">
        <v>397</v>
      </c>
    </row>
    <row r="117" spans="2:10" s="204" customFormat="1" ht="14.1" customHeight="1" x14ac:dyDescent="0.2">
      <c r="B117" s="678" t="s">
        <v>71</v>
      </c>
      <c r="C117" s="582" t="s">
        <v>25</v>
      </c>
      <c r="D117" s="684" t="s">
        <v>142</v>
      </c>
      <c r="E117" s="612"/>
      <c r="F117" s="35" t="s">
        <v>303</v>
      </c>
      <c r="G117" s="685"/>
      <c r="H117" s="761">
        <v>43</v>
      </c>
      <c r="I117" s="683" t="s">
        <v>73</v>
      </c>
      <c r="J117" s="670" t="s">
        <v>397</v>
      </c>
    </row>
    <row r="118" spans="2:10" s="204" customFormat="1" ht="14.1" customHeight="1" x14ac:dyDescent="0.2">
      <c r="B118" s="581" t="s">
        <v>70</v>
      </c>
      <c r="C118" s="582" t="s">
        <v>25</v>
      </c>
      <c r="D118" s="590" t="s">
        <v>157</v>
      </c>
      <c r="E118" s="591"/>
      <c r="F118" s="265" t="s">
        <v>304</v>
      </c>
      <c r="G118" s="586"/>
      <c r="H118" s="574">
        <v>44</v>
      </c>
      <c r="I118" s="593" t="s">
        <v>74</v>
      </c>
      <c r="J118" s="670" t="s">
        <v>397</v>
      </c>
    </row>
    <row r="119" spans="2:10" s="204" customFormat="1" ht="26.1" customHeight="1" x14ac:dyDescent="0.2">
      <c r="B119" s="581" t="s">
        <v>71</v>
      </c>
      <c r="C119" s="582" t="s">
        <v>25</v>
      </c>
      <c r="D119" s="590" t="s">
        <v>111</v>
      </c>
      <c r="E119" s="591"/>
      <c r="F119" s="686" t="s">
        <v>307</v>
      </c>
      <c r="G119" s="614"/>
      <c r="H119" s="780">
        <v>45</v>
      </c>
      <c r="I119" s="593" t="s">
        <v>74</v>
      </c>
      <c r="J119" s="628">
        <v>25800</v>
      </c>
    </row>
    <row r="120" spans="2:10" s="204" customFormat="1" ht="14.1" customHeight="1" x14ac:dyDescent="0.2">
      <c r="B120" s="581" t="s">
        <v>71</v>
      </c>
      <c r="C120" s="582" t="s">
        <v>25</v>
      </c>
      <c r="D120" s="590" t="s">
        <v>158</v>
      </c>
      <c r="E120" s="591"/>
      <c r="F120" s="642" t="s">
        <v>305</v>
      </c>
      <c r="G120" s="614"/>
      <c r="H120" s="772">
        <v>46</v>
      </c>
      <c r="I120" s="593" t="s">
        <v>74</v>
      </c>
      <c r="J120" s="670" t="s">
        <v>397</v>
      </c>
    </row>
    <row r="121" spans="2:10" s="204" customFormat="1" ht="14.1" customHeight="1" x14ac:dyDescent="0.2">
      <c r="B121" s="581" t="s">
        <v>71</v>
      </c>
      <c r="C121" s="582" t="s">
        <v>25</v>
      </c>
      <c r="D121" s="590" t="s">
        <v>124</v>
      </c>
      <c r="E121" s="591"/>
      <c r="F121" s="642" t="s">
        <v>306</v>
      </c>
      <c r="G121" s="614"/>
      <c r="H121" s="772">
        <v>47</v>
      </c>
      <c r="I121" s="593" t="s">
        <v>74</v>
      </c>
      <c r="J121" s="670" t="s">
        <v>397</v>
      </c>
    </row>
    <row r="122" spans="2:10" s="204" customFormat="1" ht="26.1" customHeight="1" x14ac:dyDescent="0.2">
      <c r="B122" s="581" t="s">
        <v>71</v>
      </c>
      <c r="C122" s="582" t="s">
        <v>25</v>
      </c>
      <c r="D122" s="590" t="s">
        <v>127</v>
      </c>
      <c r="E122" s="591"/>
      <c r="F122" s="686" t="s">
        <v>308</v>
      </c>
      <c r="G122" s="614"/>
      <c r="H122" s="568">
        <v>48</v>
      </c>
      <c r="I122" s="593" t="s">
        <v>74</v>
      </c>
      <c r="J122" s="618">
        <v>25800</v>
      </c>
    </row>
    <row r="123" spans="2:10" s="204" customFormat="1" ht="4.5" hidden="1" customHeight="1" x14ac:dyDescent="0.2">
      <c r="B123" s="581"/>
      <c r="C123" s="582"/>
      <c r="D123" s="590"/>
      <c r="E123" s="591"/>
      <c r="F123" s="687"/>
      <c r="G123" s="614"/>
      <c r="H123" s="86"/>
      <c r="I123" s="593"/>
      <c r="J123" s="618">
        <v>20300</v>
      </c>
    </row>
    <row r="124" spans="2:10" s="204" customFormat="1" ht="13.5" customHeight="1" x14ac:dyDescent="0.2">
      <c r="B124" s="688"/>
      <c r="C124" s="689" t="s">
        <v>25</v>
      </c>
      <c r="D124" s="690" t="s">
        <v>38</v>
      </c>
      <c r="E124" s="691"/>
      <c r="F124" s="692" t="s">
        <v>315</v>
      </c>
      <c r="G124" s="693"/>
      <c r="H124" s="761">
        <v>49</v>
      </c>
      <c r="I124" s="694" t="s">
        <v>74</v>
      </c>
      <c r="J124" s="695">
        <v>24600</v>
      </c>
    </row>
    <row r="125" spans="2:10" s="204" customFormat="1" ht="14.1" customHeight="1" x14ac:dyDescent="0.2">
      <c r="B125" s="581" t="s">
        <v>70</v>
      </c>
      <c r="C125" s="650" t="s">
        <v>25</v>
      </c>
      <c r="D125" s="451" t="s">
        <v>216</v>
      </c>
      <c r="E125" s="591"/>
      <c r="F125" s="642" t="s">
        <v>310</v>
      </c>
      <c r="G125" s="614"/>
      <c r="H125" s="761">
        <v>50</v>
      </c>
      <c r="I125" s="593" t="s">
        <v>72</v>
      </c>
      <c r="J125" s="696">
        <v>24600</v>
      </c>
    </row>
    <row r="126" spans="2:10" s="204" customFormat="1" ht="14.1" customHeight="1" x14ac:dyDescent="0.2">
      <c r="B126" s="581" t="s">
        <v>71</v>
      </c>
      <c r="C126" s="650" t="s">
        <v>25</v>
      </c>
      <c r="D126" s="590" t="s">
        <v>30</v>
      </c>
      <c r="E126" s="591"/>
      <c r="F126" s="642" t="s">
        <v>309</v>
      </c>
      <c r="G126" s="614"/>
      <c r="H126" s="761">
        <v>51</v>
      </c>
      <c r="I126" s="593" t="s">
        <v>72</v>
      </c>
      <c r="J126" s="697">
        <v>4100</v>
      </c>
    </row>
    <row r="127" spans="2:10" s="204" customFormat="1" ht="13.5" customHeight="1" x14ac:dyDescent="0.2">
      <c r="B127" s="581"/>
      <c r="C127" s="650"/>
      <c r="D127" s="590"/>
      <c r="E127" s="591"/>
      <c r="F127" s="614" t="s">
        <v>316</v>
      </c>
      <c r="G127" s="614"/>
      <c r="H127" s="763"/>
      <c r="I127" s="593"/>
      <c r="J127" s="752"/>
    </row>
    <row r="128" spans="2:10" s="204" customFormat="1" ht="14.1" customHeight="1" x14ac:dyDescent="0.2">
      <c r="B128" s="581" t="s">
        <v>70</v>
      </c>
      <c r="C128" s="650" t="s">
        <v>25</v>
      </c>
      <c r="D128" s="590" t="s">
        <v>59</v>
      </c>
      <c r="E128" s="584"/>
      <c r="F128" s="642" t="s">
        <v>311</v>
      </c>
      <c r="G128" s="586"/>
      <c r="H128" s="759"/>
      <c r="I128" s="593" t="s">
        <v>74</v>
      </c>
      <c r="J128" s="696" t="s">
        <v>397</v>
      </c>
    </row>
    <row r="129" spans="2:10" s="204" customFormat="1" ht="14.1" customHeight="1" x14ac:dyDescent="0.2">
      <c r="B129" s="581" t="s">
        <v>71</v>
      </c>
      <c r="C129" s="650" t="s">
        <v>25</v>
      </c>
      <c r="D129" s="590" t="s">
        <v>31</v>
      </c>
      <c r="E129" s="591"/>
      <c r="F129" s="642" t="s">
        <v>312</v>
      </c>
      <c r="G129" s="614"/>
      <c r="H129" s="761">
        <v>52</v>
      </c>
      <c r="I129" s="593" t="s">
        <v>74</v>
      </c>
      <c r="J129" s="697">
        <v>15900</v>
      </c>
    </row>
    <row r="130" spans="2:10" s="204" customFormat="1" ht="4.5" hidden="1" customHeight="1" x14ac:dyDescent="0.2">
      <c r="B130" s="138"/>
      <c r="C130" s="211"/>
      <c r="D130" s="128"/>
      <c r="E130" s="47"/>
      <c r="F130" s="88"/>
      <c r="G130" s="86"/>
      <c r="H130" s="86"/>
      <c r="I130" s="593"/>
      <c r="J130" s="180" t="e">
        <f>#REF!*#REF!</f>
        <v>#REF!</v>
      </c>
    </row>
    <row r="131" spans="2:10" s="204" customFormat="1" ht="13.5" customHeight="1" x14ac:dyDescent="0.2">
      <c r="B131" s="216"/>
      <c r="C131" s="211"/>
      <c r="D131" s="216"/>
      <c r="E131" s="46"/>
      <c r="F131" s="210"/>
      <c r="G131" s="58"/>
      <c r="H131" s="741"/>
      <c r="I131" s="95"/>
      <c r="J131" s="781"/>
    </row>
    <row r="132" spans="2:10" s="204" customFormat="1" ht="13.5" customHeight="1" x14ac:dyDescent="0.2">
      <c r="B132" s="275" t="s">
        <v>313</v>
      </c>
      <c r="C132" s="339"/>
      <c r="D132" s="338"/>
      <c r="E132" s="31"/>
      <c r="F132" s="337"/>
      <c r="G132" s="275"/>
      <c r="H132" s="275"/>
      <c r="I132" s="336"/>
      <c r="J132" s="75"/>
    </row>
    <row r="133" spans="2:10" s="204" customFormat="1" ht="13.5" customHeight="1" x14ac:dyDescent="0.2">
      <c r="B133" s="42"/>
      <c r="C133" s="43"/>
      <c r="D133" s="460" t="s">
        <v>226</v>
      </c>
      <c r="E133" s="460" t="s">
        <v>227</v>
      </c>
      <c r="F133" s="460" t="s">
        <v>228</v>
      </c>
      <c r="G133" s="42"/>
      <c r="H133" s="42"/>
      <c r="I133" s="59" t="s">
        <v>69</v>
      </c>
      <c r="J133" s="461" t="s">
        <v>230</v>
      </c>
    </row>
    <row r="134" spans="2:10" s="204" customFormat="1" ht="13.5" customHeight="1" x14ac:dyDescent="0.2">
      <c r="B134" s="581"/>
      <c r="C134" s="650" t="s">
        <v>25</v>
      </c>
      <c r="D134" s="583" t="s">
        <v>200</v>
      </c>
      <c r="E134" s="584"/>
      <c r="F134" s="1338" t="s">
        <v>314</v>
      </c>
      <c r="G134" s="1339"/>
      <c r="H134" s="586"/>
      <c r="I134" s="587" t="s">
        <v>72</v>
      </c>
      <c r="J134" s="580">
        <v>126800</v>
      </c>
    </row>
    <row r="135" spans="2:10" s="204" customFormat="1" ht="14.25" x14ac:dyDescent="0.2">
      <c r="B135" s="581"/>
      <c r="C135" s="698" t="s">
        <v>25</v>
      </c>
      <c r="D135" s="1" t="s">
        <v>213</v>
      </c>
      <c r="E135" s="584"/>
      <c r="F135" s="1340" t="s">
        <v>384</v>
      </c>
      <c r="G135" s="1341"/>
      <c r="H135" s="677"/>
      <c r="I135" s="587" t="s">
        <v>72</v>
      </c>
      <c r="J135" s="782">
        <v>136400</v>
      </c>
    </row>
    <row r="136" spans="2:10" s="204" customFormat="1" ht="13.5" customHeight="1" x14ac:dyDescent="0.2">
      <c r="B136" s="581" t="s">
        <v>70</v>
      </c>
      <c r="C136" s="699" t="s">
        <v>25</v>
      </c>
      <c r="D136" s="797" t="s">
        <v>29</v>
      </c>
      <c r="E136" s="794"/>
      <c r="F136" s="642" t="s">
        <v>291</v>
      </c>
      <c r="G136" s="700"/>
      <c r="H136" s="677"/>
      <c r="I136" s="593" t="s">
        <v>74</v>
      </c>
      <c r="J136" s="701" t="s">
        <v>397</v>
      </c>
    </row>
    <row r="137" spans="2:10" s="204" customFormat="1" ht="13.5" customHeight="1" x14ac:dyDescent="0.2">
      <c r="B137" s="138" t="s">
        <v>71</v>
      </c>
      <c r="C137" s="783" t="s">
        <v>25</v>
      </c>
      <c r="D137" s="796" t="s">
        <v>76</v>
      </c>
      <c r="E137" s="795"/>
      <c r="F137" s="571" t="s">
        <v>292</v>
      </c>
      <c r="G137" s="784"/>
      <c r="H137" s="761">
        <v>41</v>
      </c>
      <c r="I137" s="785" t="s">
        <v>74</v>
      </c>
      <c r="J137" s="702">
        <v>18400</v>
      </c>
    </row>
    <row r="138" spans="2:10" s="204" customFormat="1" ht="13.5" customHeight="1" x14ac:dyDescent="0.2">
      <c r="B138" s="786"/>
      <c r="C138" s="783"/>
      <c r="D138" s="787" t="s">
        <v>143</v>
      </c>
      <c r="E138" s="788" t="s">
        <v>144</v>
      </c>
      <c r="F138" s="786" t="s">
        <v>293</v>
      </c>
      <c r="G138" s="778"/>
      <c r="H138" s="778"/>
      <c r="I138" s="785"/>
      <c r="J138" s="703"/>
    </row>
    <row r="139" spans="2:10" s="204" customFormat="1" ht="13.5" customHeight="1" x14ac:dyDescent="0.2">
      <c r="B139" s="786"/>
      <c r="C139" s="783"/>
      <c r="D139" s="787" t="s">
        <v>143</v>
      </c>
      <c r="E139" s="789" t="s">
        <v>126</v>
      </c>
      <c r="F139" s="786" t="s">
        <v>294</v>
      </c>
      <c r="G139" s="778"/>
      <c r="H139" s="778"/>
      <c r="I139" s="785"/>
      <c r="J139" s="703"/>
    </row>
    <row r="140" spans="2:10" s="204" customFormat="1" ht="13.5" customHeight="1" x14ac:dyDescent="0.2">
      <c r="B140" s="786"/>
      <c r="C140" s="783"/>
      <c r="D140" s="787" t="s">
        <v>143</v>
      </c>
      <c r="E140" s="788"/>
      <c r="F140" s="786" t="s">
        <v>295</v>
      </c>
      <c r="G140" s="778"/>
      <c r="H140" s="778"/>
      <c r="I140" s="785"/>
      <c r="J140" s="703"/>
    </row>
    <row r="141" spans="2:10" s="204" customFormat="1" ht="13.5" customHeight="1" x14ac:dyDescent="0.2">
      <c r="B141" s="786"/>
      <c r="C141" s="783"/>
      <c r="D141" s="787" t="s">
        <v>145</v>
      </c>
      <c r="E141" s="788" t="s">
        <v>144</v>
      </c>
      <c r="F141" s="786" t="s">
        <v>296</v>
      </c>
      <c r="G141" s="778"/>
      <c r="H141" s="778"/>
      <c r="I141" s="785"/>
      <c r="J141" s="703"/>
    </row>
    <row r="142" spans="2:10" s="204" customFormat="1" ht="13.5" customHeight="1" x14ac:dyDescent="0.2">
      <c r="B142" s="786"/>
      <c r="C142" s="783"/>
      <c r="D142" s="787" t="s">
        <v>145</v>
      </c>
      <c r="E142" s="789" t="s">
        <v>126</v>
      </c>
      <c r="F142" s="786" t="s">
        <v>297</v>
      </c>
      <c r="G142" s="778"/>
      <c r="H142" s="778"/>
      <c r="I142" s="785"/>
      <c r="J142" s="703"/>
    </row>
    <row r="143" spans="2:10" s="204" customFormat="1" ht="13.5" customHeight="1" x14ac:dyDescent="0.2">
      <c r="B143" s="786"/>
      <c r="C143" s="783"/>
      <c r="D143" s="787" t="s">
        <v>145</v>
      </c>
      <c r="E143" s="788"/>
      <c r="F143" s="786" t="s">
        <v>298</v>
      </c>
      <c r="G143" s="778"/>
      <c r="H143" s="778"/>
      <c r="I143" s="785"/>
      <c r="J143" s="210"/>
    </row>
    <row r="144" spans="2:10" s="204" customFormat="1" ht="13.5" customHeight="1" x14ac:dyDescent="0.2">
      <c r="B144" s="786"/>
      <c r="C144" s="783"/>
      <c r="D144" s="787" t="s">
        <v>146</v>
      </c>
      <c r="E144" s="788" t="s">
        <v>144</v>
      </c>
      <c r="F144" s="786" t="s">
        <v>299</v>
      </c>
      <c r="G144" s="778"/>
      <c r="H144" s="778"/>
      <c r="I144" s="785"/>
      <c r="J144" s="793"/>
    </row>
    <row r="145" spans="2:10" s="204" customFormat="1" ht="13.5" customHeight="1" x14ac:dyDescent="0.2">
      <c r="B145" s="786"/>
      <c r="C145" s="783"/>
      <c r="D145" s="787" t="s">
        <v>146</v>
      </c>
      <c r="E145" s="789" t="s">
        <v>126</v>
      </c>
      <c r="F145" s="786" t="s">
        <v>300</v>
      </c>
      <c r="G145" s="778"/>
      <c r="H145" s="778"/>
      <c r="I145" s="785"/>
      <c r="J145" s="793"/>
    </row>
    <row r="146" spans="2:10" s="204" customFormat="1" ht="13.5" customHeight="1" x14ac:dyDescent="0.2">
      <c r="B146" s="79"/>
      <c r="C146" s="78"/>
      <c r="D146" s="787" t="s">
        <v>146</v>
      </c>
      <c r="E146" s="788"/>
      <c r="F146" s="79" t="s">
        <v>301</v>
      </c>
      <c r="G146" s="792"/>
      <c r="H146" s="806"/>
      <c r="I146" s="81"/>
      <c r="J146" s="180"/>
    </row>
    <row r="147" spans="2:10" s="204" customFormat="1" ht="13.5" customHeight="1" x14ac:dyDescent="0.2">
      <c r="B147" s="678" t="s">
        <v>70</v>
      </c>
      <c r="C147" s="699" t="s">
        <v>25</v>
      </c>
      <c r="D147" s="546" t="s">
        <v>142</v>
      </c>
      <c r="E147" s="193"/>
      <c r="F147" s="681" t="s">
        <v>302</v>
      </c>
      <c r="G147" s="22"/>
      <c r="H147" s="766">
        <v>42</v>
      </c>
      <c r="I147" s="683" t="s">
        <v>73</v>
      </c>
      <c r="J147" s="701" t="s">
        <v>397</v>
      </c>
    </row>
    <row r="148" spans="2:10" s="204" customFormat="1" ht="13.5" customHeight="1" x14ac:dyDescent="0.2">
      <c r="B148" s="678" t="s">
        <v>71</v>
      </c>
      <c r="C148" s="699" t="s">
        <v>25</v>
      </c>
      <c r="D148" s="684" t="s">
        <v>142</v>
      </c>
      <c r="E148" s="612"/>
      <c r="F148" s="35" t="s">
        <v>303</v>
      </c>
      <c r="G148" s="685"/>
      <c r="H148" s="574">
        <v>43</v>
      </c>
      <c r="I148" s="704" t="s">
        <v>73</v>
      </c>
      <c r="J148" s="701" t="s">
        <v>397</v>
      </c>
    </row>
    <row r="149" spans="2:10" s="204" customFormat="1" ht="27" customHeight="1" x14ac:dyDescent="0.2">
      <c r="B149" s="581" t="s">
        <v>70</v>
      </c>
      <c r="C149" s="699" t="s">
        <v>25</v>
      </c>
      <c r="D149" s="590" t="s">
        <v>198</v>
      </c>
      <c r="E149" s="591"/>
      <c r="F149" s="686" t="s">
        <v>307</v>
      </c>
      <c r="G149" s="614"/>
      <c r="H149" s="568">
        <v>45</v>
      </c>
      <c r="I149" s="593" t="s">
        <v>74</v>
      </c>
      <c r="J149" s="701" t="s">
        <v>397</v>
      </c>
    </row>
    <row r="150" spans="2:10" s="204" customFormat="1" ht="25.5" customHeight="1" x14ac:dyDescent="0.2">
      <c r="B150" s="581" t="s">
        <v>71</v>
      </c>
      <c r="C150" s="699" t="s">
        <v>25</v>
      </c>
      <c r="D150" s="590" t="s">
        <v>199</v>
      </c>
      <c r="E150" s="591"/>
      <c r="F150" s="686" t="s">
        <v>308</v>
      </c>
      <c r="G150" s="614"/>
      <c r="H150" s="435">
        <v>48</v>
      </c>
      <c r="I150" s="593" t="s">
        <v>74</v>
      </c>
      <c r="J150" s="701" t="s">
        <v>397</v>
      </c>
    </row>
    <row r="151" spans="2:10" s="204" customFormat="1" ht="13.5" customHeight="1" x14ac:dyDescent="0.2">
      <c r="B151" s="688"/>
      <c r="C151" s="689" t="s">
        <v>25</v>
      </c>
      <c r="D151" s="705" t="s">
        <v>38</v>
      </c>
      <c r="E151" s="691"/>
      <c r="F151" s="692" t="s">
        <v>315</v>
      </c>
      <c r="G151" s="693"/>
      <c r="H151" s="761">
        <v>49</v>
      </c>
      <c r="I151" s="694" t="s">
        <v>74</v>
      </c>
      <c r="J151" s="697">
        <v>24600</v>
      </c>
    </row>
    <row r="152" spans="2:10" s="204" customFormat="1" ht="13.5" customHeight="1" x14ac:dyDescent="0.2">
      <c r="B152" s="581" t="s">
        <v>70</v>
      </c>
      <c r="C152" s="699" t="s">
        <v>25</v>
      </c>
      <c r="D152" s="451" t="s">
        <v>216</v>
      </c>
      <c r="E152" s="591"/>
      <c r="F152" s="642" t="s">
        <v>310</v>
      </c>
      <c r="G152" s="614"/>
      <c r="H152" s="772">
        <v>50</v>
      </c>
      <c r="I152" s="593" t="s">
        <v>72</v>
      </c>
      <c r="J152" s="701" t="s">
        <v>397</v>
      </c>
    </row>
    <row r="153" spans="2:10" s="204" customFormat="1" ht="13.5" customHeight="1" x14ac:dyDescent="0.2">
      <c r="B153" s="581" t="s">
        <v>71</v>
      </c>
      <c r="C153" s="699" t="s">
        <v>25</v>
      </c>
      <c r="D153" s="590" t="s">
        <v>30</v>
      </c>
      <c r="E153" s="591"/>
      <c r="F153" s="642" t="s">
        <v>309</v>
      </c>
      <c r="G153" s="614"/>
      <c r="H153" s="772">
        <v>51</v>
      </c>
      <c r="I153" s="593" t="s">
        <v>72</v>
      </c>
      <c r="J153" s="1053">
        <v>4100</v>
      </c>
    </row>
    <row r="154" spans="2:10" s="204" customFormat="1" ht="13.5" customHeight="1" x14ac:dyDescent="0.2">
      <c r="B154" s="581"/>
      <c r="C154" s="699"/>
      <c r="D154" s="590"/>
      <c r="E154" s="591"/>
      <c r="F154" s="614" t="s">
        <v>316</v>
      </c>
      <c r="G154" s="614"/>
      <c r="H154" s="763"/>
      <c r="I154" s="593"/>
      <c r="J154" s="180"/>
    </row>
    <row r="155" spans="2:10" s="204" customFormat="1" ht="13.5" customHeight="1" x14ac:dyDescent="0.2">
      <c r="B155" s="581" t="s">
        <v>70</v>
      </c>
      <c r="C155" s="699" t="s">
        <v>25</v>
      </c>
      <c r="D155" s="590" t="s">
        <v>59</v>
      </c>
      <c r="E155" s="584"/>
      <c r="F155" s="642" t="s">
        <v>311</v>
      </c>
      <c r="G155" s="586"/>
      <c r="H155" s="804"/>
      <c r="I155" s="593" t="s">
        <v>74</v>
      </c>
      <c r="J155" s="701" t="s">
        <v>397</v>
      </c>
    </row>
    <row r="156" spans="2:10" s="204" customFormat="1" ht="13.5" customHeight="1" x14ac:dyDescent="0.2">
      <c r="B156" s="581" t="s">
        <v>71</v>
      </c>
      <c r="C156" s="699" t="s">
        <v>25</v>
      </c>
      <c r="D156" s="590" t="s">
        <v>31</v>
      </c>
      <c r="E156" s="591"/>
      <c r="F156" s="642" t="s">
        <v>312</v>
      </c>
      <c r="G156" s="614"/>
      <c r="H156" s="761">
        <v>51</v>
      </c>
      <c r="I156" s="593" t="s">
        <v>74</v>
      </c>
      <c r="J156" s="697">
        <v>15900</v>
      </c>
    </row>
    <row r="157" spans="2:10" s="204" customFormat="1" ht="13.5" customHeight="1" x14ac:dyDescent="0.2">
      <c r="B157" s="664" t="s">
        <v>70</v>
      </c>
      <c r="C157" s="699" t="s">
        <v>25</v>
      </c>
      <c r="D157" s="671" t="s">
        <v>196</v>
      </c>
      <c r="E157" s="672"/>
      <c r="F157" s="673" t="s">
        <v>290</v>
      </c>
      <c r="G157" s="674"/>
      <c r="H157" s="777"/>
      <c r="I157" s="669" t="s">
        <v>74</v>
      </c>
      <c r="J157" s="697">
        <v>9100</v>
      </c>
    </row>
    <row r="158" spans="2:10" s="204" customFormat="1" ht="13.5" customHeight="1" x14ac:dyDescent="0.2">
      <c r="B158" s="706" t="s">
        <v>70</v>
      </c>
      <c r="C158" s="698" t="s">
        <v>25</v>
      </c>
      <c r="D158" s="254" t="s">
        <v>218</v>
      </c>
      <c r="E158" s="256"/>
      <c r="F158" s="254" t="s">
        <v>317</v>
      </c>
      <c r="G158" s="707"/>
      <c r="H158" s="254"/>
      <c r="I158" s="669" t="s">
        <v>74</v>
      </c>
      <c r="J158" s="1053">
        <v>28200</v>
      </c>
    </row>
    <row r="159" spans="2:10" s="204" customFormat="1" ht="13.5" customHeight="1" x14ac:dyDescent="0.2">
      <c r="B159" s="708"/>
      <c r="C159" s="698"/>
      <c r="D159" s="709"/>
      <c r="E159" s="710"/>
      <c r="F159" s="711" t="s">
        <v>318</v>
      </c>
      <c r="G159" s="712"/>
      <c r="H159" s="709"/>
      <c r="I159" s="713"/>
      <c r="J159" s="180"/>
    </row>
    <row r="160" spans="2:10" ht="14.1" customHeight="1" x14ac:dyDescent="0.2">
      <c r="B160" s="113" t="s">
        <v>319</v>
      </c>
      <c r="C160" s="148"/>
      <c r="D160" s="126"/>
      <c r="E160" s="45"/>
      <c r="F160" s="45"/>
      <c r="G160" s="113"/>
      <c r="H160" s="113"/>
      <c r="I160" s="103"/>
      <c r="J160" s="75"/>
    </row>
    <row r="161" spans="2:10" ht="6.95" hidden="1" customHeight="1" x14ac:dyDescent="0.2">
      <c r="J161" s="180"/>
    </row>
    <row r="162" spans="2:10" s="25" customFormat="1" ht="14.1" customHeight="1" x14ac:dyDescent="0.2">
      <c r="B162" s="42"/>
      <c r="C162" s="43"/>
      <c r="D162" s="460" t="s">
        <v>226</v>
      </c>
      <c r="E162" s="460" t="s">
        <v>227</v>
      </c>
      <c r="F162" s="460" t="s">
        <v>228</v>
      </c>
      <c r="G162" s="42"/>
      <c r="H162" s="42"/>
      <c r="I162" s="59" t="s">
        <v>69</v>
      </c>
      <c r="J162" s="461" t="s">
        <v>230</v>
      </c>
    </row>
    <row r="163" spans="2:10" s="204" customFormat="1" ht="14.25" x14ac:dyDescent="0.2">
      <c r="B163" s="581"/>
      <c r="C163" s="699" t="s">
        <v>25</v>
      </c>
      <c r="D163" s="583" t="s">
        <v>32</v>
      </c>
      <c r="E163" s="584"/>
      <c r="F163" s="1336" t="s">
        <v>320</v>
      </c>
      <c r="G163" s="1337"/>
      <c r="H163" s="586"/>
      <c r="I163" s="587" t="s">
        <v>72</v>
      </c>
      <c r="J163" s="580">
        <v>99300</v>
      </c>
    </row>
    <row r="164" spans="2:10" s="204" customFormat="1" ht="14.1" customHeight="1" x14ac:dyDescent="0.2">
      <c r="B164" s="581" t="s">
        <v>70</v>
      </c>
      <c r="C164" s="699" t="s">
        <v>25</v>
      </c>
      <c r="D164" s="798" t="s">
        <v>29</v>
      </c>
      <c r="E164" s="794"/>
      <c r="F164" s="642" t="s">
        <v>291</v>
      </c>
      <c r="G164" s="770"/>
      <c r="H164" s="770"/>
      <c r="I164" s="593" t="s">
        <v>74</v>
      </c>
      <c r="J164" s="701" t="s">
        <v>397</v>
      </c>
    </row>
    <row r="165" spans="2:10" s="219" customFormat="1" ht="14.1" customHeight="1" x14ac:dyDescent="0.2">
      <c r="B165" s="177" t="s">
        <v>71</v>
      </c>
      <c r="C165" s="783" t="s">
        <v>25</v>
      </c>
      <c r="D165" s="797" t="s">
        <v>76</v>
      </c>
      <c r="E165" s="795"/>
      <c r="F165" s="571" t="s">
        <v>292</v>
      </c>
      <c r="G165" s="784"/>
      <c r="H165" s="766">
        <v>41</v>
      </c>
      <c r="I165" s="785" t="s">
        <v>74</v>
      </c>
      <c r="J165" s="714">
        <v>18400</v>
      </c>
    </row>
    <row r="166" spans="2:10" s="219" customFormat="1" ht="14.1" customHeight="1" x14ac:dyDescent="0.2">
      <c r="B166" s="786"/>
      <c r="C166" s="783"/>
      <c r="D166" s="787" t="s">
        <v>143</v>
      </c>
      <c r="E166" s="788" t="s">
        <v>144</v>
      </c>
      <c r="F166" s="786" t="s">
        <v>293</v>
      </c>
      <c r="G166" s="778"/>
      <c r="H166" s="778"/>
      <c r="I166" s="785"/>
      <c r="J166" s="703"/>
    </row>
    <row r="167" spans="2:10" s="219" customFormat="1" ht="14.1" customHeight="1" x14ac:dyDescent="0.2">
      <c r="B167" s="786"/>
      <c r="C167" s="783"/>
      <c r="D167" s="787" t="s">
        <v>143</v>
      </c>
      <c r="E167" s="789" t="s">
        <v>126</v>
      </c>
      <c r="F167" s="786" t="s">
        <v>294</v>
      </c>
      <c r="G167" s="778"/>
      <c r="H167" s="778"/>
      <c r="I167" s="785"/>
      <c r="J167" s="703"/>
    </row>
    <row r="168" spans="2:10" s="219" customFormat="1" ht="14.1" customHeight="1" x14ac:dyDescent="0.2">
      <c r="B168" s="786"/>
      <c r="C168" s="783"/>
      <c r="D168" s="787" t="s">
        <v>143</v>
      </c>
      <c r="E168" s="788"/>
      <c r="F168" s="786" t="s">
        <v>295</v>
      </c>
      <c r="G168" s="778"/>
      <c r="H168" s="778"/>
      <c r="I168" s="785"/>
      <c r="J168" s="703"/>
    </row>
    <row r="169" spans="2:10" s="219" customFormat="1" ht="14.1" customHeight="1" x14ac:dyDescent="0.2">
      <c r="B169" s="786"/>
      <c r="C169" s="783"/>
      <c r="D169" s="787" t="s">
        <v>145</v>
      </c>
      <c r="E169" s="788" t="s">
        <v>144</v>
      </c>
      <c r="F169" s="786" t="s">
        <v>296</v>
      </c>
      <c r="G169" s="778"/>
      <c r="H169" s="778"/>
      <c r="I169" s="785"/>
      <c r="J169" s="703"/>
    </row>
    <row r="170" spans="2:10" s="219" customFormat="1" ht="14.1" customHeight="1" x14ac:dyDescent="0.2">
      <c r="B170" s="786"/>
      <c r="C170" s="783"/>
      <c r="D170" s="787" t="s">
        <v>145</v>
      </c>
      <c r="E170" s="789" t="s">
        <v>126</v>
      </c>
      <c r="F170" s="786" t="s">
        <v>297</v>
      </c>
      <c r="G170" s="778"/>
      <c r="H170" s="778"/>
      <c r="I170" s="785"/>
      <c r="J170" s="703"/>
    </row>
    <row r="171" spans="2:10" s="219" customFormat="1" ht="14.1" customHeight="1" x14ac:dyDescent="0.2">
      <c r="B171" s="465"/>
      <c r="C171" s="545"/>
      <c r="D171" s="791" t="s">
        <v>145</v>
      </c>
      <c r="E171" s="569"/>
      <c r="F171" s="465" t="s">
        <v>298</v>
      </c>
      <c r="G171" s="792"/>
      <c r="H171" s="792"/>
      <c r="I171" s="799"/>
      <c r="J171" s="791"/>
    </row>
    <row r="172" spans="2:10" s="219" customFormat="1" ht="14.1" customHeight="1" x14ac:dyDescent="0.2">
      <c r="B172" s="786"/>
      <c r="C172" s="783"/>
      <c r="D172" s="787" t="s">
        <v>146</v>
      </c>
      <c r="E172" s="788" t="s">
        <v>144</v>
      </c>
      <c r="F172" s="786" t="s">
        <v>299</v>
      </c>
      <c r="G172" s="778"/>
      <c r="H172" s="778"/>
      <c r="I172" s="785"/>
      <c r="J172" s="793"/>
    </row>
    <row r="173" spans="2:10" s="219" customFormat="1" ht="14.1" customHeight="1" x14ac:dyDescent="0.2">
      <c r="B173" s="786"/>
      <c r="C173" s="783"/>
      <c r="D173" s="787" t="s">
        <v>146</v>
      </c>
      <c r="E173" s="789" t="s">
        <v>126</v>
      </c>
      <c r="F173" s="786" t="s">
        <v>300</v>
      </c>
      <c r="G173" s="778"/>
      <c r="H173" s="778"/>
      <c r="I173" s="785"/>
      <c r="J173" s="793"/>
    </row>
    <row r="174" spans="2:10" s="219" customFormat="1" ht="14.1" customHeight="1" x14ac:dyDescent="0.2">
      <c r="B174" s="79"/>
      <c r="C174" s="78"/>
      <c r="D174" s="210" t="s">
        <v>146</v>
      </c>
      <c r="E174" s="214"/>
      <c r="F174" s="79" t="s">
        <v>301</v>
      </c>
      <c r="G174" s="215"/>
      <c r="H174" s="215"/>
      <c r="I174" s="81"/>
      <c r="J174" s="180"/>
    </row>
    <row r="175" spans="2:10" s="204" customFormat="1" ht="14.1" customHeight="1" x14ac:dyDescent="0.2">
      <c r="B175" s="678" t="s">
        <v>70</v>
      </c>
      <c r="C175" s="699" t="s">
        <v>25</v>
      </c>
      <c r="D175" s="801" t="s">
        <v>142</v>
      </c>
      <c r="E175" s="802"/>
      <c r="F175" s="681" t="s">
        <v>302</v>
      </c>
      <c r="G175" s="800"/>
      <c r="H175" s="761">
        <v>42</v>
      </c>
      <c r="I175" s="683" t="s">
        <v>73</v>
      </c>
      <c r="J175" s="701" t="s">
        <v>397</v>
      </c>
    </row>
    <row r="176" spans="2:10" s="204" customFormat="1" ht="14.1" customHeight="1" x14ac:dyDescent="0.2">
      <c r="B176" s="678" t="s">
        <v>71</v>
      </c>
      <c r="C176" s="699" t="s">
        <v>25</v>
      </c>
      <c r="D176" s="684" t="s">
        <v>142</v>
      </c>
      <c r="E176" s="612"/>
      <c r="F176" s="35" t="s">
        <v>303</v>
      </c>
      <c r="G176" s="685"/>
      <c r="H176" s="761">
        <v>43</v>
      </c>
      <c r="I176" s="683" t="s">
        <v>73</v>
      </c>
      <c r="J176" s="701" t="s">
        <v>397</v>
      </c>
    </row>
    <row r="177" spans="2:10" s="204" customFormat="1" ht="14.1" customHeight="1" x14ac:dyDescent="0.2">
      <c r="B177" s="581" t="s">
        <v>70</v>
      </c>
      <c r="C177" s="699" t="s">
        <v>25</v>
      </c>
      <c r="D177" s="590" t="s">
        <v>159</v>
      </c>
      <c r="E177" s="591"/>
      <c r="F177" s="265" t="s">
        <v>304</v>
      </c>
      <c r="G177" s="586"/>
      <c r="H177" s="761">
        <v>44</v>
      </c>
      <c r="I177" s="593" t="s">
        <v>74</v>
      </c>
      <c r="J177" s="701" t="s">
        <v>397</v>
      </c>
    </row>
    <row r="178" spans="2:10" s="204" customFormat="1" ht="26.1" customHeight="1" x14ac:dyDescent="0.2">
      <c r="B178" s="581" t="s">
        <v>71</v>
      </c>
      <c r="C178" s="699" t="s">
        <v>25</v>
      </c>
      <c r="D178" s="590" t="s">
        <v>128</v>
      </c>
      <c r="E178" s="591"/>
      <c r="F178" s="686" t="s">
        <v>307</v>
      </c>
      <c r="G178" s="614"/>
      <c r="H178" s="568">
        <v>45</v>
      </c>
      <c r="I178" s="593" t="s">
        <v>74</v>
      </c>
      <c r="J178" s="628">
        <v>25800</v>
      </c>
    </row>
    <row r="179" spans="2:10" s="204" customFormat="1" ht="14.1" customHeight="1" x14ac:dyDescent="0.2">
      <c r="B179" s="581" t="s">
        <v>71</v>
      </c>
      <c r="C179" s="699" t="s">
        <v>25</v>
      </c>
      <c r="D179" s="590" t="s">
        <v>160</v>
      </c>
      <c r="E179" s="591"/>
      <c r="F179" s="642" t="s">
        <v>305</v>
      </c>
      <c r="G179" s="614"/>
      <c r="H179" s="761">
        <v>46</v>
      </c>
      <c r="I179" s="593" t="s">
        <v>74</v>
      </c>
      <c r="J179" s="701" t="s">
        <v>397</v>
      </c>
    </row>
    <row r="180" spans="2:10" s="204" customFormat="1" ht="26.1" customHeight="1" thickBot="1" x14ac:dyDescent="0.25">
      <c r="B180" s="581" t="s">
        <v>71</v>
      </c>
      <c r="C180" s="699" t="s">
        <v>25</v>
      </c>
      <c r="D180" s="590" t="s">
        <v>129</v>
      </c>
      <c r="E180" s="591"/>
      <c r="F180" s="686" t="s">
        <v>308</v>
      </c>
      <c r="G180" s="614"/>
      <c r="H180" s="779">
        <v>48</v>
      </c>
      <c r="I180" s="593" t="s">
        <v>74</v>
      </c>
      <c r="J180" s="714">
        <v>25800</v>
      </c>
    </row>
    <row r="181" spans="2:10" s="204" customFormat="1" ht="6.95" hidden="1" customHeight="1" x14ac:dyDescent="0.2">
      <c r="B181" s="581"/>
      <c r="C181" s="699"/>
      <c r="D181" s="590"/>
      <c r="E181" s="591"/>
      <c r="F181" s="687"/>
      <c r="G181" s="614"/>
      <c r="H181" s="803"/>
      <c r="I181" s="593"/>
      <c r="J181" s="714">
        <v>21250</v>
      </c>
    </row>
    <row r="182" spans="2:10" s="204" customFormat="1" ht="13.5" customHeight="1" x14ac:dyDescent="0.2">
      <c r="B182" s="688"/>
      <c r="C182" s="689" t="s">
        <v>25</v>
      </c>
      <c r="D182" s="705" t="s">
        <v>38</v>
      </c>
      <c r="E182" s="691"/>
      <c r="F182" s="692" t="s">
        <v>315</v>
      </c>
      <c r="G182" s="693"/>
      <c r="H182" s="761">
        <v>49</v>
      </c>
      <c r="I182" s="694" t="s">
        <v>74</v>
      </c>
      <c r="J182" s="714">
        <v>24600</v>
      </c>
    </row>
    <row r="183" spans="2:10" s="204" customFormat="1" ht="14.1" customHeight="1" x14ac:dyDescent="0.2">
      <c r="B183" s="581" t="s">
        <v>70</v>
      </c>
      <c r="C183" s="699" t="s">
        <v>25</v>
      </c>
      <c r="D183" s="451" t="s">
        <v>216</v>
      </c>
      <c r="E183" s="591"/>
      <c r="F183" s="642" t="s">
        <v>310</v>
      </c>
      <c r="G183" s="614"/>
      <c r="H183" s="761">
        <v>50</v>
      </c>
      <c r="I183" s="593" t="s">
        <v>72</v>
      </c>
      <c r="J183" s="701" t="s">
        <v>397</v>
      </c>
    </row>
    <row r="184" spans="2:10" s="204" customFormat="1" ht="14.1" customHeight="1" x14ac:dyDescent="0.2">
      <c r="B184" s="581" t="s">
        <v>71</v>
      </c>
      <c r="C184" s="699" t="s">
        <v>25</v>
      </c>
      <c r="D184" s="590" t="s">
        <v>30</v>
      </c>
      <c r="E184" s="591"/>
      <c r="F184" s="642" t="s">
        <v>309</v>
      </c>
      <c r="G184" s="614"/>
      <c r="H184" s="772">
        <v>51</v>
      </c>
      <c r="I184" s="593" t="s">
        <v>72</v>
      </c>
      <c r="J184" s="714">
        <v>4100</v>
      </c>
    </row>
    <row r="185" spans="2:10" s="204" customFormat="1" ht="14.1" customHeight="1" x14ac:dyDescent="0.2">
      <c r="B185" s="581"/>
      <c r="C185" s="699"/>
      <c r="D185" s="590"/>
      <c r="E185" s="591"/>
      <c r="F185" s="614" t="s">
        <v>316</v>
      </c>
      <c r="G185" s="614"/>
      <c r="H185" s="763"/>
      <c r="I185" s="593"/>
      <c r="J185" s="180"/>
    </row>
    <row r="186" spans="2:10" s="204" customFormat="1" ht="14.1" customHeight="1" x14ac:dyDescent="0.2">
      <c r="B186" s="581" t="s">
        <v>70</v>
      </c>
      <c r="C186" s="699" t="s">
        <v>25</v>
      </c>
      <c r="D186" s="590" t="s">
        <v>59</v>
      </c>
      <c r="E186" s="584"/>
      <c r="F186" s="642" t="s">
        <v>311</v>
      </c>
      <c r="G186" s="586"/>
      <c r="H186" s="804"/>
      <c r="I186" s="593" t="s">
        <v>74</v>
      </c>
      <c r="J186" s="701" t="s">
        <v>397</v>
      </c>
    </row>
    <row r="187" spans="2:10" s="204" customFormat="1" ht="14.1" customHeight="1" x14ac:dyDescent="0.2">
      <c r="B187" s="581" t="s">
        <v>71</v>
      </c>
      <c r="C187" s="699" t="s">
        <v>25</v>
      </c>
      <c r="D187" s="590" t="s">
        <v>31</v>
      </c>
      <c r="E187" s="591"/>
      <c r="F187" s="642" t="s">
        <v>312</v>
      </c>
      <c r="G187" s="614"/>
      <c r="H187" s="772">
        <v>52</v>
      </c>
      <c r="I187" s="593" t="s">
        <v>74</v>
      </c>
      <c r="J187" s="714">
        <v>15900</v>
      </c>
    </row>
    <row r="188" spans="2:10" s="204" customFormat="1" ht="13.5" customHeight="1" x14ac:dyDescent="0.2">
      <c r="B188" s="216"/>
      <c r="C188" s="211"/>
      <c r="D188" s="216"/>
      <c r="E188" s="46"/>
      <c r="F188" s="210"/>
      <c r="G188" s="215"/>
      <c r="H188" s="790"/>
      <c r="I188" s="95"/>
      <c r="J188" s="180"/>
    </row>
    <row r="189" spans="2:10" ht="14.1" customHeight="1" x14ac:dyDescent="0.2">
      <c r="B189" s="275" t="s">
        <v>321</v>
      </c>
      <c r="C189" s="148"/>
      <c r="D189" s="126"/>
      <c r="E189" s="45"/>
      <c r="F189" s="45"/>
      <c r="G189" s="113"/>
      <c r="H189" s="805"/>
      <c r="I189" s="103"/>
      <c r="J189" s="75"/>
    </row>
    <row r="190" spans="2:10" ht="6.95" hidden="1" customHeight="1" x14ac:dyDescent="0.2">
      <c r="J190" s="180"/>
    </row>
    <row r="191" spans="2:10" s="25" customFormat="1" ht="14.1" customHeight="1" x14ac:dyDescent="0.2">
      <c r="B191" s="42"/>
      <c r="C191" s="43"/>
      <c r="D191" s="460" t="s">
        <v>226</v>
      </c>
      <c r="E191" s="460" t="s">
        <v>227</v>
      </c>
      <c r="F191" s="460" t="s">
        <v>228</v>
      </c>
      <c r="G191" s="42"/>
      <c r="H191" s="42"/>
      <c r="I191" s="59" t="s">
        <v>69</v>
      </c>
      <c r="J191" s="461" t="s">
        <v>230</v>
      </c>
    </row>
    <row r="192" spans="2:10" s="204" customFormat="1" ht="14.1" customHeight="1" x14ac:dyDescent="0.2">
      <c r="B192" s="715"/>
      <c r="C192" s="699" t="s">
        <v>25</v>
      </c>
      <c r="D192" s="716" t="s">
        <v>77</v>
      </c>
      <c r="E192" s="717"/>
      <c r="F192" s="700" t="s">
        <v>322</v>
      </c>
      <c r="G192" s="700"/>
      <c r="H192" s="700"/>
      <c r="I192" s="718" t="s">
        <v>72</v>
      </c>
      <c r="J192" s="719">
        <v>115500</v>
      </c>
    </row>
    <row r="193" spans="2:10" s="204" customFormat="1" ht="14.1" customHeight="1" x14ac:dyDescent="0.2">
      <c r="B193" s="581" t="s">
        <v>70</v>
      </c>
      <c r="C193" s="699" t="s">
        <v>25</v>
      </c>
      <c r="D193" s="798" t="s">
        <v>29</v>
      </c>
      <c r="E193" s="794"/>
      <c r="F193" s="642" t="s">
        <v>291</v>
      </c>
      <c r="H193" s="677"/>
      <c r="I193" s="593" t="s">
        <v>74</v>
      </c>
      <c r="J193" s="701" t="s">
        <v>397</v>
      </c>
    </row>
    <row r="194" spans="2:10" s="219" customFormat="1" ht="14.1" customHeight="1" x14ac:dyDescent="0.2">
      <c r="B194" s="177" t="s">
        <v>71</v>
      </c>
      <c r="C194" s="807" t="s">
        <v>25</v>
      </c>
      <c r="D194" s="797" t="s">
        <v>76</v>
      </c>
      <c r="E194" s="795"/>
      <c r="F194" s="571" t="s">
        <v>292</v>
      </c>
      <c r="G194" s="756"/>
      <c r="H194" s="761">
        <v>41</v>
      </c>
      <c r="I194" s="808" t="s">
        <v>74</v>
      </c>
      <c r="J194" s="702">
        <v>18400</v>
      </c>
    </row>
    <row r="195" spans="2:10" s="219" customFormat="1" ht="14.1" customHeight="1" x14ac:dyDescent="0.2">
      <c r="B195" s="809"/>
      <c r="C195" s="807"/>
      <c r="D195" s="810" t="s">
        <v>143</v>
      </c>
      <c r="E195" s="811" t="s">
        <v>144</v>
      </c>
      <c r="F195" s="809" t="s">
        <v>293</v>
      </c>
      <c r="G195" s="770"/>
      <c r="H195" s="806"/>
      <c r="I195" s="808"/>
      <c r="J195" s="703"/>
    </row>
    <row r="196" spans="2:10" s="219" customFormat="1" ht="14.1" customHeight="1" x14ac:dyDescent="0.2">
      <c r="B196" s="809"/>
      <c r="C196" s="807"/>
      <c r="D196" s="810" t="s">
        <v>143</v>
      </c>
      <c r="E196" s="812" t="s">
        <v>126</v>
      </c>
      <c r="F196" s="809" t="s">
        <v>294</v>
      </c>
      <c r="G196" s="806"/>
      <c r="H196" s="806"/>
      <c r="I196" s="808"/>
      <c r="J196" s="703"/>
    </row>
    <row r="197" spans="2:10" s="219" customFormat="1" ht="14.1" customHeight="1" x14ac:dyDescent="0.2">
      <c r="B197" s="809"/>
      <c r="C197" s="807"/>
      <c r="D197" s="810" t="s">
        <v>143</v>
      </c>
      <c r="E197" s="811"/>
      <c r="F197" s="809" t="s">
        <v>295</v>
      </c>
      <c r="G197" s="806"/>
      <c r="H197" s="806"/>
      <c r="I197" s="808"/>
      <c r="J197" s="703"/>
    </row>
    <row r="198" spans="2:10" s="219" customFormat="1" ht="14.1" customHeight="1" x14ac:dyDescent="0.2">
      <c r="B198" s="809"/>
      <c r="C198" s="807"/>
      <c r="D198" s="810" t="s">
        <v>145</v>
      </c>
      <c r="E198" s="811" t="s">
        <v>144</v>
      </c>
      <c r="F198" s="809" t="s">
        <v>296</v>
      </c>
      <c r="G198" s="806"/>
      <c r="H198" s="806"/>
      <c r="I198" s="808"/>
      <c r="J198" s="703"/>
    </row>
    <row r="199" spans="2:10" s="219" customFormat="1" ht="14.1" customHeight="1" x14ac:dyDescent="0.2">
      <c r="B199" s="809"/>
      <c r="C199" s="807"/>
      <c r="D199" s="810" t="s">
        <v>145</v>
      </c>
      <c r="E199" s="812" t="s">
        <v>126</v>
      </c>
      <c r="F199" s="809" t="s">
        <v>297</v>
      </c>
      <c r="G199" s="806"/>
      <c r="H199" s="806"/>
      <c r="I199" s="808"/>
      <c r="J199" s="703"/>
    </row>
    <row r="200" spans="2:10" s="219" customFormat="1" ht="14.1" customHeight="1" x14ac:dyDescent="0.2">
      <c r="B200" s="809"/>
      <c r="C200" s="807"/>
      <c r="D200" s="810" t="s">
        <v>145</v>
      </c>
      <c r="E200" s="811"/>
      <c r="F200" s="809" t="s">
        <v>298</v>
      </c>
      <c r="G200" s="806"/>
      <c r="H200" s="806"/>
      <c r="I200" s="808"/>
      <c r="J200" s="810"/>
    </row>
    <row r="201" spans="2:10" s="219" customFormat="1" ht="14.1" customHeight="1" x14ac:dyDescent="0.2">
      <c r="B201" s="809"/>
      <c r="C201" s="807"/>
      <c r="D201" s="810" t="s">
        <v>146</v>
      </c>
      <c r="E201" s="811" t="s">
        <v>144</v>
      </c>
      <c r="F201" s="809" t="s">
        <v>299</v>
      </c>
      <c r="G201" s="806"/>
      <c r="H201" s="806"/>
      <c r="I201" s="808"/>
      <c r="J201" s="813"/>
    </row>
    <row r="202" spans="2:10" s="219" customFormat="1" ht="14.1" customHeight="1" x14ac:dyDescent="0.2">
      <c r="B202" s="809"/>
      <c r="C202" s="807"/>
      <c r="D202" s="810" t="s">
        <v>146</v>
      </c>
      <c r="E202" s="812" t="s">
        <v>126</v>
      </c>
      <c r="F202" s="809" t="s">
        <v>300</v>
      </c>
      <c r="G202" s="806"/>
      <c r="H202" s="806"/>
      <c r="I202" s="808"/>
      <c r="J202" s="813"/>
    </row>
    <row r="203" spans="2:10" s="219" customFormat="1" ht="14.1" customHeight="1" thickBot="1" x14ac:dyDescent="0.25">
      <c r="B203" s="79"/>
      <c r="C203" s="78"/>
      <c r="D203" s="210" t="s">
        <v>146</v>
      </c>
      <c r="E203" s="214"/>
      <c r="F203" s="79" t="s">
        <v>301</v>
      </c>
      <c r="G203" s="215"/>
      <c r="H203" s="215"/>
      <c r="I203" s="81"/>
      <c r="J203" s="180"/>
    </row>
    <row r="204" spans="2:10" s="204" customFormat="1" ht="14.1" customHeight="1" thickBot="1" x14ac:dyDescent="0.25">
      <c r="B204" s="678" t="s">
        <v>70</v>
      </c>
      <c r="C204" s="699" t="s">
        <v>25</v>
      </c>
      <c r="D204" s="801" t="s">
        <v>142</v>
      </c>
      <c r="E204" s="802"/>
      <c r="F204" s="681" t="s">
        <v>302</v>
      </c>
      <c r="G204" s="800"/>
      <c r="H204" s="236">
        <v>42</v>
      </c>
      <c r="I204" s="683" t="s">
        <v>73</v>
      </c>
      <c r="J204" s="701" t="s">
        <v>397</v>
      </c>
    </row>
    <row r="205" spans="2:10" s="204" customFormat="1" ht="14.1" customHeight="1" thickBot="1" x14ac:dyDescent="0.25">
      <c r="B205" s="678" t="s">
        <v>71</v>
      </c>
      <c r="C205" s="699" t="s">
        <v>25</v>
      </c>
      <c r="D205" s="684" t="s">
        <v>142</v>
      </c>
      <c r="E205" s="612"/>
      <c r="F205" s="35" t="s">
        <v>303</v>
      </c>
      <c r="G205" s="685"/>
      <c r="H205" s="236">
        <v>43</v>
      </c>
      <c r="I205" s="683" t="s">
        <v>73</v>
      </c>
      <c r="J205" s="701" t="s">
        <v>397</v>
      </c>
    </row>
    <row r="206" spans="2:10" s="204" customFormat="1" ht="14.1" customHeight="1" thickBot="1" x14ac:dyDescent="0.25">
      <c r="B206" s="581" t="s">
        <v>70</v>
      </c>
      <c r="C206" s="699" t="s">
        <v>25</v>
      </c>
      <c r="D206" s="720" t="s">
        <v>161</v>
      </c>
      <c r="E206" s="612"/>
      <c r="F206" s="265" t="s">
        <v>304</v>
      </c>
      <c r="G206" s="721"/>
      <c r="H206" s="236">
        <v>44</v>
      </c>
      <c r="I206" s="593" t="s">
        <v>74</v>
      </c>
      <c r="J206" s="701" t="s">
        <v>397</v>
      </c>
    </row>
    <row r="207" spans="2:10" s="204" customFormat="1" ht="26.1" customHeight="1" thickBot="1" x14ac:dyDescent="0.25">
      <c r="B207" s="581" t="s">
        <v>71</v>
      </c>
      <c r="C207" s="699" t="s">
        <v>25</v>
      </c>
      <c r="D207" s="720" t="s">
        <v>131</v>
      </c>
      <c r="E207" s="612"/>
      <c r="F207" s="686" t="s">
        <v>307</v>
      </c>
      <c r="G207" s="614"/>
      <c r="H207" s="237">
        <v>45</v>
      </c>
      <c r="I207" s="593" t="s">
        <v>74</v>
      </c>
      <c r="J207" s="714">
        <v>25800</v>
      </c>
    </row>
    <row r="208" spans="2:10" s="204" customFormat="1" ht="14.1" customHeight="1" thickBot="1" x14ac:dyDescent="0.25">
      <c r="B208" s="581" t="s">
        <v>71</v>
      </c>
      <c r="C208" s="699" t="s">
        <v>25</v>
      </c>
      <c r="D208" s="720" t="s">
        <v>162</v>
      </c>
      <c r="E208" s="612"/>
      <c r="F208" s="642" t="s">
        <v>305</v>
      </c>
      <c r="G208" s="614"/>
      <c r="H208" s="236">
        <v>46</v>
      </c>
      <c r="I208" s="593" t="s">
        <v>74</v>
      </c>
      <c r="J208" s="701" t="s">
        <v>397</v>
      </c>
    </row>
    <row r="209" spans="2:10" s="204" customFormat="1" ht="15" customHeight="1" thickBot="1" x14ac:dyDescent="0.25">
      <c r="B209" s="581" t="s">
        <v>71</v>
      </c>
      <c r="C209" s="699" t="s">
        <v>25</v>
      </c>
      <c r="D209" s="720" t="s">
        <v>130</v>
      </c>
      <c r="E209" s="612"/>
      <c r="F209" s="686" t="s">
        <v>308</v>
      </c>
      <c r="G209" s="614"/>
      <c r="H209" s="237">
        <v>48</v>
      </c>
      <c r="I209" s="593" t="s">
        <v>74</v>
      </c>
      <c r="J209" s="714">
        <v>25800</v>
      </c>
    </row>
    <row r="210" spans="2:10" s="204" customFormat="1" ht="13.5" customHeight="1" thickBot="1" x14ac:dyDescent="0.25">
      <c r="B210" s="619"/>
      <c r="C210" s="689" t="s">
        <v>25</v>
      </c>
      <c r="D210" s="722" t="s">
        <v>38</v>
      </c>
      <c r="E210" s="691"/>
      <c r="F210" s="692" t="s">
        <v>315</v>
      </c>
      <c r="G210" s="693"/>
      <c r="H210" s="236">
        <v>49</v>
      </c>
      <c r="I210" s="694" t="s">
        <v>74</v>
      </c>
      <c r="J210" s="714">
        <v>24600</v>
      </c>
    </row>
    <row r="211" spans="2:10" s="204" customFormat="1" ht="14.1" customHeight="1" thickBot="1" x14ac:dyDescent="0.25">
      <c r="B211" s="581" t="s">
        <v>70</v>
      </c>
      <c r="C211" s="699" t="s">
        <v>25</v>
      </c>
      <c r="D211" s="671" t="s">
        <v>216</v>
      </c>
      <c r="E211" s="591"/>
      <c r="F211" s="642" t="s">
        <v>310</v>
      </c>
      <c r="G211" s="614"/>
      <c r="H211" s="236">
        <v>50</v>
      </c>
      <c r="I211" s="593" t="s">
        <v>72</v>
      </c>
      <c r="J211" s="701" t="s">
        <v>397</v>
      </c>
    </row>
    <row r="212" spans="2:10" s="204" customFormat="1" ht="14.1" customHeight="1" thickBot="1" x14ac:dyDescent="0.25">
      <c r="B212" s="581" t="s">
        <v>71</v>
      </c>
      <c r="C212" s="699" t="s">
        <v>25</v>
      </c>
      <c r="D212" s="590" t="s">
        <v>30</v>
      </c>
      <c r="E212" s="591"/>
      <c r="F212" s="642" t="s">
        <v>309</v>
      </c>
      <c r="G212" s="614"/>
      <c r="H212" s="236">
        <v>51</v>
      </c>
      <c r="I212" s="593" t="s">
        <v>72</v>
      </c>
      <c r="J212" s="714">
        <v>4100</v>
      </c>
    </row>
    <row r="213" spans="2:10" s="204" customFormat="1" ht="14.1" customHeight="1" x14ac:dyDescent="0.2">
      <c r="B213" s="581"/>
      <c r="C213" s="699"/>
      <c r="D213" s="590"/>
      <c r="E213" s="591"/>
      <c r="F213" s="614" t="s">
        <v>316</v>
      </c>
      <c r="G213" s="614"/>
      <c r="H213" s="614"/>
      <c r="I213" s="593"/>
      <c r="J213" s="180"/>
    </row>
    <row r="214" spans="2:10" s="204" customFormat="1" ht="14.1" customHeight="1" x14ac:dyDescent="0.2">
      <c r="B214" s="581" t="s">
        <v>70</v>
      </c>
      <c r="C214" s="723" t="s">
        <v>204</v>
      </c>
      <c r="D214" s="590" t="s">
        <v>59</v>
      </c>
      <c r="E214" s="584"/>
      <c r="F214" s="642" t="s">
        <v>311</v>
      </c>
      <c r="G214" s="586"/>
      <c r="H214" s="586"/>
      <c r="I214" s="593" t="s">
        <v>74</v>
      </c>
      <c r="J214" s="701" t="s">
        <v>397</v>
      </c>
    </row>
    <row r="215" spans="2:10" s="204" customFormat="1" ht="14.25" x14ac:dyDescent="0.2">
      <c r="B215" s="138"/>
      <c r="C215" s="689"/>
      <c r="D215" s="128"/>
      <c r="E215" s="47"/>
      <c r="F215" s="5"/>
      <c r="G215" s="724"/>
      <c r="H215" s="86"/>
      <c r="I215" s="102"/>
      <c r="J215" s="180"/>
    </row>
    <row r="216" spans="2:10" s="1" customFormat="1" ht="14.1" customHeight="1" x14ac:dyDescent="0.2">
      <c r="B216" s="113" t="s">
        <v>323</v>
      </c>
      <c r="C216" s="149"/>
      <c r="D216" s="113"/>
      <c r="E216" s="45"/>
      <c r="F216" s="36"/>
      <c r="G216" s="113"/>
      <c r="H216" s="113"/>
      <c r="I216" s="104"/>
      <c r="J216" s="75"/>
    </row>
    <row r="217" spans="2:10" ht="14.1" hidden="1" customHeight="1" x14ac:dyDescent="0.2">
      <c r="J217" s="180" t="e">
        <f>#REF!*#REF!</f>
        <v>#REF!</v>
      </c>
    </row>
    <row r="218" spans="2:10" s="25" customFormat="1" ht="14.1" customHeight="1" x14ac:dyDescent="0.2">
      <c r="B218" s="42"/>
      <c r="C218" s="43"/>
      <c r="D218" s="460" t="s">
        <v>226</v>
      </c>
      <c r="E218" s="460" t="s">
        <v>227</v>
      </c>
      <c r="F218" s="460" t="s">
        <v>228</v>
      </c>
      <c r="G218" s="42"/>
      <c r="H218" s="42"/>
      <c r="I218" s="59" t="s">
        <v>69</v>
      </c>
      <c r="J218" s="461" t="s">
        <v>230</v>
      </c>
    </row>
    <row r="219" spans="2:10" s="3" customFormat="1" ht="15" customHeight="1" x14ac:dyDescent="0.2">
      <c r="B219" s="656"/>
      <c r="C219" s="620" t="s">
        <v>25</v>
      </c>
      <c r="D219" s="577" t="s">
        <v>89</v>
      </c>
      <c r="E219" s="726"/>
      <c r="F219" s="577" t="s">
        <v>324</v>
      </c>
      <c r="G219" s="656"/>
      <c r="H219" s="761">
        <v>53</v>
      </c>
      <c r="I219" s="730" t="s">
        <v>72</v>
      </c>
      <c r="J219" s="628">
        <v>21600</v>
      </c>
    </row>
    <row r="220" spans="2:10" s="3" customFormat="1" ht="15" customHeight="1" x14ac:dyDescent="0.2">
      <c r="B220" s="815"/>
      <c r="C220" s="816"/>
      <c r="D220" s="816"/>
      <c r="E220" s="817"/>
      <c r="F220" s="577" t="s">
        <v>325</v>
      </c>
      <c r="G220" s="815"/>
      <c r="H220" s="771"/>
      <c r="I220" s="819"/>
      <c r="J220" s="714">
        <v>33100</v>
      </c>
    </row>
    <row r="221" spans="2:10" s="54" customFormat="1" ht="15" customHeight="1" x14ac:dyDescent="0.2">
      <c r="B221" s="140"/>
      <c r="C221" s="78" t="s">
        <v>25</v>
      </c>
      <c r="D221" s="79" t="s">
        <v>90</v>
      </c>
      <c r="E221" s="80"/>
      <c r="F221" s="729" t="s">
        <v>326</v>
      </c>
      <c r="G221" s="818"/>
      <c r="H221" s="751">
        <v>54</v>
      </c>
      <c r="I221" s="823" t="s">
        <v>72</v>
      </c>
      <c r="J221" s="628"/>
    </row>
    <row r="222" spans="2:10" s="3" customFormat="1" ht="15" customHeight="1" x14ac:dyDescent="0.2">
      <c r="B222" s="656"/>
      <c r="C222" s="78"/>
      <c r="D222" s="79" t="s">
        <v>112</v>
      </c>
      <c r="E222" s="80"/>
      <c r="F222" s="577" t="s">
        <v>470</v>
      </c>
      <c r="G222" s="115"/>
      <c r="H222" s="751">
        <v>55</v>
      </c>
      <c r="I222" s="102" t="s">
        <v>74</v>
      </c>
      <c r="J222" s="628">
        <v>8000</v>
      </c>
    </row>
    <row r="223" spans="2:10" s="3" customFormat="1" ht="15" customHeight="1" x14ac:dyDescent="0.2">
      <c r="B223" s="725"/>
      <c r="C223" s="699" t="s">
        <v>25</v>
      </c>
      <c r="D223" s="705" t="s">
        <v>91</v>
      </c>
      <c r="E223" s="731"/>
      <c r="F223" s="577" t="s">
        <v>328</v>
      </c>
      <c r="G223" s="732"/>
      <c r="H223" s="806"/>
      <c r="I223" s="733"/>
      <c r="J223" s="714">
        <v>33100</v>
      </c>
    </row>
    <row r="224" spans="2:10" s="54" customFormat="1" ht="14.25" x14ac:dyDescent="0.2">
      <c r="B224" s="140"/>
      <c r="C224" s="78"/>
      <c r="D224" s="79"/>
      <c r="E224" s="80"/>
      <c r="F224" s="729" t="s">
        <v>326</v>
      </c>
      <c r="G224" s="115"/>
      <c r="H224" s="821"/>
      <c r="I224" s="102"/>
      <c r="J224" s="628"/>
    </row>
    <row r="225" spans="2:10" s="3" customFormat="1" ht="15" customHeight="1" x14ac:dyDescent="0.2">
      <c r="B225" s="58"/>
      <c r="C225" s="78" t="s">
        <v>25</v>
      </c>
      <c r="D225" s="79" t="s">
        <v>113</v>
      </c>
      <c r="E225" s="80"/>
      <c r="F225" s="79" t="s">
        <v>329</v>
      </c>
      <c r="G225" s="115"/>
      <c r="H225" s="766">
        <v>56</v>
      </c>
      <c r="I225" s="730" t="s">
        <v>72</v>
      </c>
      <c r="J225" s="714">
        <v>13400</v>
      </c>
    </row>
    <row r="226" spans="2:10" s="3" customFormat="1" ht="14.25" x14ac:dyDescent="0.2">
      <c r="B226" s="656"/>
      <c r="C226" s="699" t="s">
        <v>25</v>
      </c>
      <c r="D226" s="705" t="s">
        <v>114</v>
      </c>
      <c r="E226" s="731"/>
      <c r="F226" s="734" t="s">
        <v>330</v>
      </c>
      <c r="G226" s="732"/>
      <c r="H226" s="574">
        <v>57</v>
      </c>
      <c r="I226" s="730" t="s">
        <v>72</v>
      </c>
      <c r="J226" s="628">
        <v>13400</v>
      </c>
    </row>
    <row r="227" spans="2:10" s="3" customFormat="1" ht="15" customHeight="1" x14ac:dyDescent="0.2">
      <c r="B227" s="656"/>
      <c r="C227" s="699" t="s">
        <v>25</v>
      </c>
      <c r="D227" s="705" t="s">
        <v>115</v>
      </c>
      <c r="E227" s="731"/>
      <c r="F227" s="705" t="s">
        <v>331</v>
      </c>
      <c r="G227" s="732"/>
      <c r="H227" s="751">
        <v>58</v>
      </c>
      <c r="I227" s="730" t="s">
        <v>72</v>
      </c>
      <c r="J227" s="714">
        <v>18000</v>
      </c>
    </row>
    <row r="228" spans="2:10" s="3" customFormat="1" ht="15" customHeight="1" x14ac:dyDescent="0.2">
      <c r="B228" s="725"/>
      <c r="C228" s="699" t="s">
        <v>25</v>
      </c>
      <c r="D228" s="705" t="s">
        <v>116</v>
      </c>
      <c r="E228" s="731"/>
      <c r="F228" s="705" t="s">
        <v>333</v>
      </c>
      <c r="G228" s="732"/>
      <c r="H228" s="821"/>
      <c r="I228" s="730" t="s">
        <v>74</v>
      </c>
      <c r="J228" s="628">
        <v>16400</v>
      </c>
    </row>
    <row r="229" spans="2:10" s="3" customFormat="1" ht="14.25" x14ac:dyDescent="0.2">
      <c r="B229" s="725"/>
      <c r="C229" s="699"/>
      <c r="D229" s="705"/>
      <c r="E229" s="731"/>
      <c r="F229" s="732" t="s">
        <v>332</v>
      </c>
      <c r="G229" s="806"/>
      <c r="H229" s="821"/>
      <c r="I229" s="730"/>
      <c r="J229" s="813"/>
    </row>
    <row r="230" spans="2:10" s="3" customFormat="1" ht="15" customHeight="1" x14ac:dyDescent="0.2">
      <c r="B230" s="140"/>
      <c r="C230" s="78" t="s">
        <v>25</v>
      </c>
      <c r="D230" s="79" t="s">
        <v>117</v>
      </c>
      <c r="E230" s="80"/>
      <c r="F230" s="735" t="s">
        <v>334</v>
      </c>
      <c r="G230" s="115"/>
      <c r="H230" s="574">
        <v>59</v>
      </c>
      <c r="I230" s="820" t="s">
        <v>74</v>
      </c>
      <c r="J230" s="822">
        <v>87200</v>
      </c>
    </row>
    <row r="231" spans="2:10" s="54" customFormat="1" ht="14.25" x14ac:dyDescent="0.2">
      <c r="B231" s="653"/>
      <c r="C231" s="650"/>
      <c r="D231" s="690"/>
      <c r="E231" s="736"/>
      <c r="F231" s="737" t="s">
        <v>335</v>
      </c>
      <c r="G231" s="737"/>
      <c r="H231" s="806"/>
      <c r="I231" s="738"/>
      <c r="J231" s="813"/>
    </row>
    <row r="232" spans="2:10" s="54" customFormat="1" ht="14.25" x14ac:dyDescent="0.2">
      <c r="B232" s="653"/>
      <c r="C232" s="650"/>
      <c r="D232" s="690"/>
      <c r="E232" s="736"/>
      <c r="F232" s="739" t="s">
        <v>336</v>
      </c>
      <c r="G232" s="737"/>
      <c r="H232" s="737"/>
      <c r="I232" s="81"/>
      <c r="J232" s="180"/>
    </row>
    <row r="233" spans="2:10" s="210" customFormat="1" ht="14.25" x14ac:dyDescent="0.2">
      <c r="B233" s="245"/>
      <c r="C233" s="246" t="s">
        <v>25</v>
      </c>
      <c r="D233" s="740" t="s">
        <v>153</v>
      </c>
      <c r="E233" s="248"/>
      <c r="F233" s="249" t="s">
        <v>337</v>
      </c>
      <c r="G233" s="250"/>
      <c r="H233" s="283"/>
      <c r="I233" s="252" t="s">
        <v>74</v>
      </c>
      <c r="J233" s="695">
        <v>6100</v>
      </c>
    </row>
    <row r="234" spans="2:10" s="3" customFormat="1" ht="14.25" x14ac:dyDescent="0.2">
      <c r="B234" s="58"/>
      <c r="C234" s="211"/>
      <c r="D234" s="216"/>
      <c r="E234" s="46"/>
      <c r="F234" s="35"/>
      <c r="G234" s="215"/>
      <c r="H234" s="215"/>
      <c r="I234" s="95"/>
      <c r="J234" s="813"/>
    </row>
    <row r="235" spans="2:10" s="1" customFormat="1" ht="14.1" customHeight="1" x14ac:dyDescent="0.2">
      <c r="B235" s="277" t="s">
        <v>323</v>
      </c>
      <c r="C235" s="149"/>
      <c r="D235" s="113"/>
      <c r="E235" s="45"/>
      <c r="F235" s="36"/>
      <c r="G235" s="113"/>
      <c r="H235" s="113"/>
      <c r="I235" s="104"/>
      <c r="J235" s="75"/>
    </row>
    <row r="236" spans="2:10" s="25" customFormat="1" ht="14.1" customHeight="1" x14ac:dyDescent="0.2">
      <c r="B236" s="42"/>
      <c r="C236" s="43"/>
      <c r="D236" s="460" t="s">
        <v>226</v>
      </c>
      <c r="E236" s="460" t="s">
        <v>227</v>
      </c>
      <c r="F236" s="460" t="s">
        <v>228</v>
      </c>
      <c r="G236" s="42"/>
      <c r="H236" s="42"/>
      <c r="I236" s="59" t="s">
        <v>69</v>
      </c>
      <c r="J236" s="461" t="s">
        <v>230</v>
      </c>
    </row>
    <row r="237" spans="2:10" s="3" customFormat="1" ht="15" customHeight="1" x14ac:dyDescent="0.2">
      <c r="B237" s="741"/>
      <c r="C237" s="650" t="s">
        <v>25</v>
      </c>
      <c r="D237" s="690" t="s">
        <v>20</v>
      </c>
      <c r="E237" s="736"/>
      <c r="F237" s="690" t="s">
        <v>338</v>
      </c>
      <c r="G237" s="737"/>
      <c r="H237" s="751">
        <v>60</v>
      </c>
      <c r="I237" s="730" t="s">
        <v>72</v>
      </c>
      <c r="J237" s="628">
        <v>11100</v>
      </c>
    </row>
    <row r="238" spans="2:10" s="3" customFormat="1" ht="15" customHeight="1" x14ac:dyDescent="0.2">
      <c r="B238" s="656"/>
      <c r="C238" s="699" t="s">
        <v>25</v>
      </c>
      <c r="D238" s="705" t="s">
        <v>21</v>
      </c>
      <c r="E238" s="731">
        <v>304</v>
      </c>
      <c r="F238" s="705" t="s">
        <v>339</v>
      </c>
      <c r="G238" s="725"/>
      <c r="H238" s="574">
        <v>61</v>
      </c>
      <c r="I238" s="730" t="s">
        <v>72</v>
      </c>
      <c r="J238" s="633">
        <v>4114</v>
      </c>
    </row>
    <row r="239" spans="2:10" s="3" customFormat="1" ht="15" customHeight="1" x14ac:dyDescent="0.2">
      <c r="B239" s="656"/>
      <c r="C239" s="699" t="s">
        <v>25</v>
      </c>
      <c r="D239" s="705" t="s">
        <v>13</v>
      </c>
      <c r="E239" s="731"/>
      <c r="F239" s="705" t="s">
        <v>340</v>
      </c>
      <c r="G239" s="725"/>
      <c r="H239" s="772">
        <v>62</v>
      </c>
      <c r="I239" s="730" t="s">
        <v>74</v>
      </c>
      <c r="J239" s="633">
        <v>8591</v>
      </c>
    </row>
    <row r="240" spans="2:10" s="3" customFormat="1" ht="15" customHeight="1" x14ac:dyDescent="0.2">
      <c r="B240" s="725"/>
      <c r="C240" s="699" t="s">
        <v>25</v>
      </c>
      <c r="D240" s="705" t="s">
        <v>344</v>
      </c>
      <c r="E240" s="731"/>
      <c r="F240" s="705" t="s">
        <v>341</v>
      </c>
      <c r="G240" s="725"/>
      <c r="H240" s="772">
        <v>63</v>
      </c>
      <c r="I240" s="593" t="s">
        <v>72</v>
      </c>
      <c r="J240" s="633">
        <v>14900</v>
      </c>
    </row>
    <row r="241" spans="2:10" ht="14.25" x14ac:dyDescent="0.2">
      <c r="B241" s="254"/>
      <c r="C241" s="698" t="s">
        <v>25</v>
      </c>
      <c r="D241" s="254" t="s">
        <v>208</v>
      </c>
      <c r="E241" s="256"/>
      <c r="F241" s="254" t="s">
        <v>408</v>
      </c>
      <c r="G241" s="728"/>
      <c r="H241" s="824">
        <v>65</v>
      </c>
      <c r="I241" s="669" t="s">
        <v>74</v>
      </c>
      <c r="J241" s="714">
        <v>5100</v>
      </c>
    </row>
    <row r="242" spans="2:10" x14ac:dyDescent="0.2">
      <c r="D242" s="131"/>
      <c r="F242" s="215"/>
    </row>
    <row r="243" spans="2:10" x14ac:dyDescent="0.2">
      <c r="D243" s="131"/>
      <c r="F243" s="215"/>
      <c r="G243" s="203"/>
      <c r="H243" s="203"/>
      <c r="I243" s="203"/>
      <c r="J243" s="203"/>
    </row>
    <row r="244" spans="2:10" x14ac:dyDescent="0.2">
      <c r="D244" s="131"/>
      <c r="F244" s="579" t="s">
        <v>409</v>
      </c>
      <c r="G244" s="203"/>
      <c r="H244" s="203"/>
      <c r="I244" s="203"/>
      <c r="J244" s="830">
        <f>J31+J34+J38+J40+J43+J51+J59+J60+J70+J85+J99+J102+J106+J73+J74</f>
        <v>350500</v>
      </c>
    </row>
    <row r="245" spans="2:10" x14ac:dyDescent="0.2">
      <c r="D245" s="131"/>
      <c r="F245" s="579" t="s">
        <v>410</v>
      </c>
      <c r="G245" s="203"/>
      <c r="H245" s="203"/>
      <c r="I245" s="203"/>
      <c r="J245" s="830">
        <f>J244+J54</f>
        <v>376100</v>
      </c>
    </row>
    <row r="246" spans="2:10" x14ac:dyDescent="0.2">
      <c r="D246" s="131"/>
      <c r="F246" s="215"/>
      <c r="G246" s="203"/>
      <c r="H246" s="203"/>
      <c r="I246" s="203"/>
      <c r="J246" s="203"/>
    </row>
    <row r="247" spans="2:10" x14ac:dyDescent="0.2">
      <c r="D247" s="131"/>
      <c r="F247" s="579" t="s">
        <v>411</v>
      </c>
      <c r="G247" s="203"/>
      <c r="H247" s="203"/>
      <c r="I247" s="203"/>
      <c r="J247" s="203"/>
    </row>
    <row r="248" spans="2:10" x14ac:dyDescent="0.2">
      <c r="D248" s="131"/>
      <c r="F248" s="579" t="s">
        <v>412</v>
      </c>
      <c r="G248" s="203"/>
      <c r="H248" s="203"/>
      <c r="I248" s="203"/>
      <c r="J248" s="203"/>
    </row>
    <row r="249" spans="2:10" x14ac:dyDescent="0.2">
      <c r="D249" s="131"/>
      <c r="F249" s="215"/>
      <c r="G249" s="203"/>
      <c r="H249" s="203"/>
      <c r="I249" s="203"/>
      <c r="J249" s="203"/>
    </row>
    <row r="250" spans="2:10" x14ac:dyDescent="0.2">
      <c r="B250" s="203"/>
      <c r="C250" s="203"/>
      <c r="D250" s="131"/>
      <c r="F250" s="215"/>
      <c r="G250" s="203"/>
      <c r="H250" s="203"/>
      <c r="I250" s="203"/>
      <c r="J250" s="203"/>
    </row>
    <row r="251" spans="2:10" x14ac:dyDescent="0.2">
      <c r="B251" s="203"/>
      <c r="C251" s="203"/>
      <c r="D251" s="131"/>
      <c r="F251" s="215"/>
    </row>
    <row r="252" spans="2:10" x14ac:dyDescent="0.2">
      <c r="B252" s="203"/>
      <c r="C252" s="203"/>
      <c r="D252" s="131"/>
      <c r="F252" s="215"/>
    </row>
    <row r="253" spans="2:10" x14ac:dyDescent="0.2">
      <c r="B253" s="203"/>
      <c r="C253" s="203"/>
      <c r="D253" s="131"/>
      <c r="F253" s="215"/>
    </row>
    <row r="254" spans="2:10" x14ac:dyDescent="0.2">
      <c r="B254" s="203"/>
      <c r="C254" s="203"/>
      <c r="D254" s="131"/>
      <c r="F254" s="215"/>
    </row>
    <row r="255" spans="2:10" x14ac:dyDescent="0.2">
      <c r="B255" s="203"/>
      <c r="C255" s="203"/>
      <c r="D255" s="131"/>
      <c r="F255" s="215"/>
    </row>
    <row r="256" spans="2:10" x14ac:dyDescent="0.2">
      <c r="B256" s="203"/>
      <c r="C256" s="203"/>
      <c r="D256" s="131"/>
      <c r="F256" s="215"/>
    </row>
    <row r="257" spans="2:10" x14ac:dyDescent="0.2">
      <c r="B257" s="203"/>
      <c r="C257" s="203"/>
      <c r="D257" s="131"/>
      <c r="F257" s="215"/>
    </row>
    <row r="258" spans="2:10" x14ac:dyDescent="0.2">
      <c r="B258" s="203"/>
      <c r="C258" s="203"/>
      <c r="D258" s="131"/>
      <c r="F258" s="215"/>
    </row>
    <row r="259" spans="2:10" x14ac:dyDescent="0.2">
      <c r="B259" s="203"/>
      <c r="C259" s="203"/>
      <c r="D259" s="131"/>
      <c r="F259" s="215"/>
    </row>
    <row r="260" spans="2:10" x14ac:dyDescent="0.2">
      <c r="B260" s="203"/>
      <c r="C260" s="203"/>
      <c r="D260" s="131"/>
      <c r="F260" s="215"/>
    </row>
    <row r="261" spans="2:10" x14ac:dyDescent="0.2">
      <c r="B261" s="203"/>
      <c r="C261" s="203"/>
      <c r="D261" s="131"/>
      <c r="F261" s="215"/>
    </row>
    <row r="262" spans="2:10" x14ac:dyDescent="0.2">
      <c r="B262" s="203"/>
      <c r="C262" s="203"/>
      <c r="D262" s="131"/>
      <c r="F262" s="215"/>
    </row>
    <row r="263" spans="2:10" x14ac:dyDescent="0.2">
      <c r="B263" s="203"/>
      <c r="C263" s="203"/>
      <c r="D263" s="131"/>
      <c r="F263" s="215"/>
    </row>
    <row r="264" spans="2:10" x14ac:dyDescent="0.2">
      <c r="B264" s="203"/>
      <c r="C264" s="203"/>
      <c r="D264" s="131"/>
      <c r="F264" s="215"/>
    </row>
    <row r="265" spans="2:10" x14ac:dyDescent="0.2">
      <c r="B265" s="203"/>
      <c r="C265" s="203"/>
      <c r="D265" s="131"/>
      <c r="F265" s="215"/>
    </row>
    <row r="266" spans="2:10" x14ac:dyDescent="0.2">
      <c r="B266" s="203"/>
      <c r="C266" s="203"/>
      <c r="D266" s="131"/>
      <c r="F266" s="215"/>
      <c r="G266" s="203"/>
      <c r="H266" s="203"/>
      <c r="I266" s="203"/>
      <c r="J266" s="203"/>
    </row>
    <row r="267" spans="2:10" x14ac:dyDescent="0.2">
      <c r="B267" s="203"/>
      <c r="C267" s="203"/>
      <c r="D267" s="131"/>
      <c r="F267" s="215"/>
      <c r="G267" s="203"/>
      <c r="H267" s="203"/>
      <c r="I267" s="203"/>
      <c r="J267" s="203"/>
    </row>
    <row r="268" spans="2:10" x14ac:dyDescent="0.2">
      <c r="B268" s="203"/>
      <c r="C268" s="203"/>
      <c r="D268" s="131"/>
      <c r="F268" s="215"/>
      <c r="G268" s="203"/>
      <c r="H268" s="203"/>
      <c r="I268" s="203"/>
      <c r="J268" s="203"/>
    </row>
    <row r="269" spans="2:10" x14ac:dyDescent="0.2">
      <c r="B269" s="203"/>
      <c r="C269" s="203"/>
      <c r="D269" s="131"/>
      <c r="F269" s="215"/>
      <c r="G269" s="203"/>
      <c r="H269" s="203"/>
      <c r="I269" s="203"/>
      <c r="J269" s="203"/>
    </row>
    <row r="270" spans="2:10" x14ac:dyDescent="0.2">
      <c r="B270" s="203"/>
      <c r="C270" s="203"/>
      <c r="D270" s="131"/>
      <c r="F270" s="215"/>
      <c r="G270" s="203"/>
      <c r="H270" s="203"/>
      <c r="I270" s="203"/>
      <c r="J270" s="203"/>
    </row>
    <row r="271" spans="2:10" x14ac:dyDescent="0.2">
      <c r="B271" s="203"/>
      <c r="C271" s="203"/>
      <c r="D271" s="131"/>
      <c r="F271" s="215"/>
      <c r="G271" s="203"/>
      <c r="H271" s="203"/>
      <c r="I271" s="203"/>
      <c r="J271" s="203"/>
    </row>
    <row r="272" spans="2:10" x14ac:dyDescent="0.2">
      <c r="B272" s="203"/>
      <c r="C272" s="203"/>
      <c r="D272" s="131"/>
      <c r="F272" s="215"/>
      <c r="G272" s="203"/>
      <c r="H272" s="203"/>
      <c r="I272" s="203"/>
      <c r="J272" s="203"/>
    </row>
    <row r="273" spans="2:10" x14ac:dyDescent="0.2">
      <c r="B273" s="203"/>
      <c r="C273" s="203"/>
      <c r="D273" s="131"/>
      <c r="F273" s="215"/>
      <c r="G273" s="203"/>
      <c r="H273" s="203"/>
      <c r="I273" s="203"/>
      <c r="J273" s="203"/>
    </row>
    <row r="274" spans="2:10" x14ac:dyDescent="0.2">
      <c r="B274" s="203"/>
      <c r="C274" s="203"/>
      <c r="D274" s="131"/>
      <c r="F274" s="215"/>
      <c r="G274" s="203"/>
      <c r="H274" s="203"/>
      <c r="I274" s="203"/>
      <c r="J274" s="203"/>
    </row>
    <row r="275" spans="2:10" x14ac:dyDescent="0.2">
      <c r="B275" s="203"/>
      <c r="C275" s="203"/>
      <c r="G275" s="203"/>
      <c r="H275" s="203"/>
      <c r="I275" s="203"/>
      <c r="J275" s="203"/>
    </row>
    <row r="276" spans="2:10" x14ac:dyDescent="0.2">
      <c r="B276" s="203"/>
      <c r="C276" s="203"/>
      <c r="G276" s="203"/>
      <c r="H276" s="203"/>
      <c r="I276" s="203"/>
      <c r="J276" s="203"/>
    </row>
    <row r="277" spans="2:10" x14ac:dyDescent="0.2">
      <c r="B277" s="203"/>
      <c r="C277" s="203"/>
      <c r="G277" s="203"/>
      <c r="H277" s="203"/>
      <c r="I277" s="203"/>
      <c r="J277" s="203"/>
    </row>
    <row r="278" spans="2:10" x14ac:dyDescent="0.2">
      <c r="B278" s="203"/>
      <c r="C278" s="203"/>
      <c r="G278" s="203"/>
      <c r="H278" s="203"/>
      <c r="I278" s="203"/>
      <c r="J278" s="203"/>
    </row>
  </sheetData>
  <mergeCells count="6">
    <mergeCell ref="F163:G163"/>
    <mergeCell ref="F99:G99"/>
    <mergeCell ref="F100:G100"/>
    <mergeCell ref="F46:G46"/>
    <mergeCell ref="F134:G134"/>
    <mergeCell ref="F135:G135"/>
  </mergeCells>
  <phoneticPr fontId="0" type="noConversion"/>
  <pageMargins left="0.59055118110236227" right="0.59055118110236227" top="0.47244094488188981" bottom="0.47244094488188981" header="0.27559055118110237" footer="0.27559055118110237"/>
  <pageSetup paperSize="9" scale="49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shapeId="1276" r:id="rId4">
          <objectPr defaultSize="0" r:id="rId5">
            <anchor moveWithCells="1">
              <from>
                <xdr:col>1</xdr:col>
                <xdr:colOff>47625</xdr:colOff>
                <xdr:row>24</xdr:row>
                <xdr:rowOff>38100</xdr:rowOff>
              </from>
              <to>
                <xdr:col>5</xdr:col>
                <xdr:colOff>5153025</xdr:colOff>
                <xdr:row>27</xdr:row>
                <xdr:rowOff>114300</xdr:rowOff>
              </to>
            </anchor>
          </objectPr>
        </oleObject>
      </mc:Choice>
      <mc:Fallback>
        <oleObject progId="Document" shapeId="1276" r:id="rId4"/>
      </mc:Fallback>
    </mc:AlternateContent>
    <mc:AlternateContent xmlns:mc="http://schemas.openxmlformats.org/markup-compatibility/2006">
      <mc:Choice Requires="x14">
        <oleObject progId="Word.Document.12" shapeId="1277" r:id="rId6">
          <objectPr defaultSize="0" r:id="rId7">
            <anchor moveWithCells="1">
              <from>
                <xdr:col>0</xdr:col>
                <xdr:colOff>257175</xdr:colOff>
                <xdr:row>13</xdr:row>
                <xdr:rowOff>152400</xdr:rowOff>
              </from>
              <to>
                <xdr:col>5</xdr:col>
                <xdr:colOff>2181225</xdr:colOff>
                <xdr:row>15</xdr:row>
                <xdr:rowOff>0</xdr:rowOff>
              </to>
            </anchor>
          </objectPr>
        </oleObject>
      </mc:Choice>
      <mc:Fallback>
        <oleObject progId="Word.Document.12" shapeId="1277" r:id="rId6"/>
      </mc:Fallback>
    </mc:AlternateContent>
    <mc:AlternateContent xmlns:mc="http://schemas.openxmlformats.org/markup-compatibility/2006">
      <mc:Choice Requires="x14">
        <oleObject progId="Document" shapeId="1278" r:id="rId8">
          <objectPr defaultSize="0" r:id="rId9">
            <anchor moveWithCells="1" sizeWithCells="1">
              <from>
                <xdr:col>0</xdr:col>
                <xdr:colOff>257175</xdr:colOff>
                <xdr:row>16</xdr:row>
                <xdr:rowOff>19050</xdr:rowOff>
              </from>
              <to>
                <xdr:col>5</xdr:col>
                <xdr:colOff>4876800</xdr:colOff>
                <xdr:row>19</xdr:row>
                <xdr:rowOff>76200</xdr:rowOff>
              </to>
            </anchor>
          </objectPr>
        </oleObject>
      </mc:Choice>
      <mc:Fallback>
        <oleObject progId="Document" shapeId="1278" r:id="rId8"/>
      </mc:Fallback>
    </mc:AlternateContent>
    <mc:AlternateContent xmlns:mc="http://schemas.openxmlformats.org/markup-compatibility/2006">
      <mc:Choice Requires="x14">
        <oleObject progId="Document" shapeId="1279" r:id="rId10">
          <objectPr defaultSize="0" r:id="rId11">
            <anchor moveWithCells="1">
              <from>
                <xdr:col>1</xdr:col>
                <xdr:colOff>19050</xdr:colOff>
                <xdr:row>20</xdr:row>
                <xdr:rowOff>9525</xdr:rowOff>
              </from>
              <to>
                <xdr:col>5</xdr:col>
                <xdr:colOff>4829175</xdr:colOff>
                <xdr:row>23</xdr:row>
                <xdr:rowOff>19050</xdr:rowOff>
              </to>
            </anchor>
          </objectPr>
        </oleObject>
      </mc:Choice>
      <mc:Fallback>
        <oleObject progId="Document" shapeId="1279" r:id="rId10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I253"/>
  <sheetViews>
    <sheetView showGridLines="0" topLeftCell="A182" zoomScale="90" zoomScaleNormal="90" workbookViewId="0">
      <selection activeCell="J182" sqref="J1:J1048576"/>
    </sheetView>
  </sheetViews>
  <sheetFormatPr defaultColWidth="11.42578125" defaultRowHeight="12.75" x14ac:dyDescent="0.2"/>
  <cols>
    <col min="1" max="1" width="6.140625" style="4" customWidth="1"/>
    <col min="2" max="2" width="4.42578125" style="116" customWidth="1"/>
    <col min="3" max="3" width="5.85546875" style="3" customWidth="1"/>
    <col min="4" max="4" width="13.140625" style="116" customWidth="1"/>
    <col min="5" max="5" width="5.85546875" style="4" customWidth="1"/>
    <col min="6" max="6" width="90" style="4" customWidth="1"/>
    <col min="7" max="7" width="9.85546875" style="116" customWidth="1"/>
    <col min="8" max="8" width="3.28515625" style="116" bestFit="1" customWidth="1"/>
    <col min="9" max="9" width="7.5703125" style="116" customWidth="1"/>
    <col min="10" max="10" width="13.85546875" style="11" bestFit="1" customWidth="1"/>
    <col min="11" max="12" width="13.85546875" style="4" bestFit="1" customWidth="1"/>
    <col min="13" max="13" width="15.42578125" style="4" customWidth="1"/>
    <col min="14" max="14" width="13.85546875" style="4" bestFit="1" customWidth="1"/>
    <col min="15" max="16384" width="11.42578125" style="4"/>
  </cols>
  <sheetData>
    <row r="1" spans="1:10" ht="101.25" customHeight="1" x14ac:dyDescent="0.2">
      <c r="F1" s="28"/>
    </row>
    <row r="2" spans="1:10" ht="4.5" customHeight="1" x14ac:dyDescent="0.2">
      <c r="F2" s="28"/>
    </row>
    <row r="3" spans="1:10" ht="18.75" customHeight="1" x14ac:dyDescent="0.25">
      <c r="B3" s="132" t="s">
        <v>220</v>
      </c>
      <c r="C3" s="141"/>
      <c r="D3" s="117"/>
      <c r="E3" s="29"/>
      <c r="F3" s="30"/>
      <c r="G3" s="162"/>
      <c r="H3" s="162"/>
      <c r="I3" s="162"/>
    </row>
    <row r="4" spans="1:10" ht="4.5" customHeight="1" x14ac:dyDescent="0.25">
      <c r="A4" s="6"/>
      <c r="B4" s="133"/>
      <c r="C4" s="142"/>
      <c r="D4" s="118"/>
      <c r="E4" s="32"/>
      <c r="F4" s="33"/>
      <c r="G4" s="161"/>
      <c r="H4" s="161"/>
      <c r="I4" s="161"/>
    </row>
    <row r="5" spans="1:10" ht="12.75" customHeight="1" x14ac:dyDescent="0.2">
      <c r="B5" s="116" t="s">
        <v>109</v>
      </c>
      <c r="F5" s="28"/>
    </row>
    <row r="6" spans="1:10" ht="7.5" customHeight="1" x14ac:dyDescent="0.2">
      <c r="F6" s="28"/>
    </row>
    <row r="7" spans="1:10" ht="12.75" customHeight="1" x14ac:dyDescent="0.2">
      <c r="B7" s="108"/>
      <c r="C7" s="143"/>
      <c r="D7" s="119"/>
      <c r="E7" s="12"/>
      <c r="F7" s="34"/>
      <c r="G7" s="119"/>
      <c r="H7" s="119"/>
    </row>
    <row r="8" spans="1:10" s="2" customFormat="1" ht="12.75" customHeight="1" x14ac:dyDescent="0.2">
      <c r="A8" s="4"/>
      <c r="B8" s="108"/>
      <c r="C8" s="143"/>
      <c r="D8" s="119"/>
      <c r="E8" s="12"/>
      <c r="F8" s="34"/>
      <c r="G8" s="119"/>
      <c r="H8" s="119"/>
      <c r="I8" s="116"/>
      <c r="J8" s="11"/>
    </row>
    <row r="9" spans="1:10" s="6" customFormat="1" ht="7.5" customHeight="1" x14ac:dyDescent="0.2">
      <c r="A9" s="4"/>
      <c r="B9" s="119"/>
      <c r="C9" s="143"/>
      <c r="D9" s="119"/>
      <c r="E9" s="12"/>
      <c r="F9" s="34"/>
      <c r="G9" s="119"/>
      <c r="H9" s="119"/>
      <c r="I9" s="116"/>
      <c r="J9" s="11"/>
    </row>
    <row r="10" spans="1:10" s="6" customFormat="1" ht="12.75" customHeight="1" x14ac:dyDescent="0.2">
      <c r="A10" s="4"/>
      <c r="B10" s="119" t="s">
        <v>79</v>
      </c>
      <c r="C10" s="143"/>
      <c r="D10" s="119"/>
      <c r="E10" s="12"/>
      <c r="F10" s="34"/>
      <c r="G10" s="119"/>
      <c r="H10" s="119"/>
      <c r="I10" s="116"/>
      <c r="J10" s="11"/>
    </row>
    <row r="11" spans="1:10" s="6" customFormat="1" ht="7.5" customHeight="1" x14ac:dyDescent="0.2">
      <c r="A11" s="4"/>
      <c r="B11" s="119"/>
      <c r="C11" s="143"/>
      <c r="D11" s="119"/>
      <c r="E11" s="12"/>
      <c r="F11" s="34"/>
      <c r="G11" s="119"/>
      <c r="H11" s="119"/>
      <c r="I11" s="116"/>
      <c r="J11" s="11"/>
    </row>
    <row r="12" spans="1:10" s="6" customFormat="1" ht="12.75" customHeight="1" x14ac:dyDescent="0.2">
      <c r="A12" s="4"/>
      <c r="B12" s="119" t="s">
        <v>207</v>
      </c>
      <c r="C12" s="3"/>
      <c r="D12" s="116"/>
      <c r="E12" s="4"/>
      <c r="F12" s="28"/>
      <c r="G12" s="116"/>
      <c r="H12" s="116"/>
      <c r="I12" s="116"/>
      <c r="J12" s="11"/>
    </row>
    <row r="13" spans="1:10" s="6" customFormat="1" ht="4.5" customHeight="1" x14ac:dyDescent="0.2">
      <c r="A13" s="4"/>
      <c r="B13" s="134"/>
      <c r="C13" s="3"/>
      <c r="D13" s="116"/>
      <c r="E13" s="4"/>
      <c r="F13" s="28"/>
      <c r="G13" s="116"/>
      <c r="H13" s="116"/>
      <c r="I13" s="116"/>
      <c r="J13" s="11"/>
    </row>
    <row r="14" spans="1:10" s="6" customFormat="1" ht="318.75" customHeight="1" x14ac:dyDescent="0.2">
      <c r="A14" s="4"/>
      <c r="B14" s="24"/>
      <c r="C14" s="46"/>
      <c r="D14" s="24"/>
      <c r="E14" s="11"/>
      <c r="F14" s="35"/>
      <c r="G14" s="24"/>
      <c r="H14" s="216"/>
      <c r="I14" s="24"/>
      <c r="J14" s="11"/>
    </row>
    <row r="15" spans="1:10" s="6" customFormat="1" ht="3.75" customHeight="1" x14ac:dyDescent="0.2">
      <c r="A15" s="4"/>
      <c r="B15" s="24"/>
      <c r="C15" s="46"/>
      <c r="D15" s="24"/>
      <c r="E15" s="11"/>
      <c r="F15" s="35"/>
      <c r="G15" s="24"/>
      <c r="H15" s="216"/>
      <c r="I15" s="24"/>
      <c r="J15" s="11"/>
    </row>
    <row r="16" spans="1:10" s="6" customFormat="1" ht="14.1" customHeight="1" x14ac:dyDescent="0.2">
      <c r="A16" s="4"/>
      <c r="B16" s="113" t="s">
        <v>222</v>
      </c>
      <c r="C16" s="144"/>
      <c r="D16" s="120"/>
      <c r="E16" s="37"/>
      <c r="F16" s="38"/>
      <c r="G16" s="120"/>
      <c r="H16" s="120"/>
      <c r="I16" s="120"/>
      <c r="J16" s="77"/>
    </row>
    <row r="17" spans="1:10" s="6" customFormat="1" ht="4.5" customHeight="1" x14ac:dyDescent="0.2">
      <c r="B17" s="135"/>
      <c r="C17" s="145"/>
      <c r="D17" s="121"/>
      <c r="E17" s="39"/>
      <c r="F17" s="40"/>
      <c r="G17" s="121"/>
      <c r="H17" s="121"/>
      <c r="I17" s="121"/>
      <c r="J17" s="39"/>
    </row>
    <row r="18" spans="1:10" s="6" customFormat="1" ht="159" customHeight="1" x14ac:dyDescent="0.2">
      <c r="A18" s="4"/>
      <c r="B18" s="58"/>
      <c r="C18" s="46"/>
      <c r="D18" s="24"/>
      <c r="E18" s="11"/>
      <c r="F18" s="35"/>
      <c r="G18" s="24"/>
      <c r="H18" s="216"/>
      <c r="I18" s="24"/>
      <c r="J18" s="11"/>
    </row>
    <row r="19" spans="1:10" s="6" customFormat="1" ht="4.5" customHeight="1" x14ac:dyDescent="0.2">
      <c r="A19" s="4"/>
      <c r="B19" s="58"/>
      <c r="C19" s="46"/>
      <c r="D19" s="24"/>
      <c r="E19" s="11"/>
      <c r="F19" s="35"/>
      <c r="G19" s="24"/>
      <c r="H19" s="216"/>
      <c r="I19" s="24"/>
      <c r="J19" s="11"/>
    </row>
    <row r="20" spans="1:10" s="6" customFormat="1" ht="14.1" customHeight="1" x14ac:dyDescent="0.2">
      <c r="B20" s="113" t="s">
        <v>223</v>
      </c>
      <c r="C20" s="144"/>
      <c r="D20" s="120"/>
      <c r="E20" s="37"/>
      <c r="F20" s="38"/>
      <c r="G20" s="120"/>
      <c r="H20" s="120"/>
      <c r="I20" s="120"/>
      <c r="J20" s="77"/>
    </row>
    <row r="21" spans="1:10" s="6" customFormat="1" ht="4.5" customHeight="1" x14ac:dyDescent="0.2">
      <c r="B21" s="135"/>
      <c r="C21" s="145"/>
      <c r="D21" s="121"/>
      <c r="E21" s="39"/>
      <c r="F21" s="40"/>
      <c r="G21" s="121"/>
      <c r="H21" s="121"/>
      <c r="I21" s="121"/>
      <c r="J21" s="39"/>
    </row>
    <row r="22" spans="1:10" s="6" customFormat="1" ht="64.5" customHeight="1" x14ac:dyDescent="0.2">
      <c r="A22" s="4"/>
      <c r="B22" s="58"/>
      <c r="C22" s="46"/>
      <c r="D22" s="24"/>
      <c r="E22" s="11"/>
      <c r="F22" s="35"/>
      <c r="G22" s="24"/>
      <c r="H22" s="216"/>
      <c r="I22" s="24"/>
      <c r="J22" s="11"/>
    </row>
    <row r="23" spans="1:10" s="6" customFormat="1" ht="60.75" customHeight="1" x14ac:dyDescent="0.2">
      <c r="A23" s="4"/>
      <c r="B23" s="58"/>
      <c r="C23" s="46"/>
      <c r="D23" s="24"/>
      <c r="E23" s="11"/>
      <c r="F23" s="35"/>
      <c r="G23" s="24"/>
      <c r="H23" s="216"/>
      <c r="I23" s="24"/>
      <c r="J23" s="11"/>
    </row>
    <row r="24" spans="1:10" ht="14.1" customHeight="1" x14ac:dyDescent="0.2">
      <c r="A24" s="14"/>
      <c r="B24" s="277" t="s">
        <v>224</v>
      </c>
      <c r="C24" s="144"/>
      <c r="D24" s="120"/>
      <c r="E24" s="37"/>
      <c r="F24" s="38"/>
      <c r="G24" s="120"/>
      <c r="H24" s="120"/>
      <c r="I24" s="120"/>
      <c r="J24" s="77"/>
    </row>
    <row r="25" spans="1:10" ht="6" customHeight="1" x14ac:dyDescent="0.2">
      <c r="A25" s="14"/>
      <c r="B25" s="135"/>
      <c r="C25" s="145"/>
      <c r="D25" s="121"/>
      <c r="E25" s="39"/>
      <c r="F25" s="40"/>
      <c r="G25" s="121"/>
      <c r="H25" s="121"/>
      <c r="I25" s="121"/>
      <c r="J25" s="39"/>
    </row>
    <row r="26" spans="1:10" ht="29.25" customHeight="1" x14ac:dyDescent="0.2">
      <c r="A26" s="14"/>
      <c r="B26" s="111"/>
      <c r="C26" s="146"/>
      <c r="D26" s="122"/>
      <c r="E26" s="14"/>
      <c r="F26" s="41"/>
      <c r="G26" s="122"/>
      <c r="H26" s="122"/>
      <c r="I26" s="122"/>
      <c r="J26" s="60"/>
    </row>
    <row r="27" spans="1:10" s="6" customFormat="1" ht="4.5" customHeight="1" x14ac:dyDescent="0.2">
      <c r="A27" s="14"/>
      <c r="B27" s="111"/>
      <c r="C27" s="146"/>
      <c r="D27" s="122"/>
      <c r="E27" s="14"/>
      <c r="F27" s="41"/>
      <c r="G27" s="122"/>
      <c r="H27" s="122"/>
      <c r="I27" s="122"/>
      <c r="J27" s="60"/>
    </row>
    <row r="28" spans="1:10" ht="13.5" customHeight="1" x14ac:dyDescent="0.2">
      <c r="B28" s="459" t="s">
        <v>225</v>
      </c>
      <c r="C28" s="148"/>
      <c r="D28" s="126"/>
      <c r="E28" s="45"/>
      <c r="F28" s="45"/>
      <c r="G28" s="126"/>
      <c r="H28" s="126"/>
      <c r="I28" s="126"/>
      <c r="J28" s="77"/>
    </row>
    <row r="29" spans="1:10" s="25" customFormat="1" ht="13.5" customHeight="1" x14ac:dyDescent="0.2">
      <c r="B29" s="42"/>
      <c r="C29" s="43"/>
      <c r="D29" s="460" t="s">
        <v>226</v>
      </c>
      <c r="E29" s="460" t="s">
        <v>227</v>
      </c>
      <c r="F29" s="460" t="s">
        <v>228</v>
      </c>
      <c r="G29" s="42"/>
      <c r="H29" s="42"/>
      <c r="I29" s="59" t="s">
        <v>69</v>
      </c>
      <c r="J29" s="461" t="s">
        <v>230</v>
      </c>
    </row>
    <row r="30" spans="1:10" s="6" customFormat="1" ht="13.5" customHeight="1" thickBot="1" x14ac:dyDescent="0.25">
      <c r="B30" s="137"/>
      <c r="C30" s="9" t="s">
        <v>25</v>
      </c>
      <c r="D30" s="127" t="s">
        <v>96</v>
      </c>
      <c r="E30" s="18"/>
      <c r="F30" s="436" t="s">
        <v>345</v>
      </c>
      <c r="G30" s="112"/>
      <c r="H30" s="228"/>
      <c r="I30" s="112" t="s">
        <v>72</v>
      </c>
      <c r="J30" s="578">
        <v>111000</v>
      </c>
    </row>
    <row r="31" spans="1:10" s="6" customFormat="1" ht="13.5" customHeight="1" x14ac:dyDescent="0.2">
      <c r="B31" s="137" t="s">
        <v>70</v>
      </c>
      <c r="C31" s="9" t="s">
        <v>25</v>
      </c>
      <c r="D31" s="130" t="s">
        <v>45</v>
      </c>
      <c r="E31" s="17"/>
      <c r="F31" s="471" t="s">
        <v>234</v>
      </c>
      <c r="G31" s="90"/>
      <c r="H31" s="762" t="s">
        <v>152</v>
      </c>
      <c r="I31" s="90" t="s">
        <v>467</v>
      </c>
      <c r="J31" s="504" t="s">
        <v>397</v>
      </c>
    </row>
    <row r="32" spans="1:10" s="6" customFormat="1" ht="14.1" customHeight="1" x14ac:dyDescent="0.2">
      <c r="B32" s="136"/>
      <c r="C32" s="9"/>
      <c r="D32" s="123"/>
      <c r="E32" s="16"/>
      <c r="F32" s="215" t="s">
        <v>346</v>
      </c>
      <c r="G32" s="83"/>
      <c r="H32" s="1300"/>
      <c r="I32" s="83"/>
      <c r="J32" s="506"/>
    </row>
    <row r="33" spans="2:217" s="6" customFormat="1" ht="13.5" customHeight="1" x14ac:dyDescent="0.2">
      <c r="B33" s="137" t="s">
        <v>71</v>
      </c>
      <c r="C33" s="9" t="s">
        <v>25</v>
      </c>
      <c r="D33" s="1297" t="s">
        <v>46</v>
      </c>
      <c r="E33" s="17"/>
      <c r="F33" s="472" t="s">
        <v>463</v>
      </c>
      <c r="G33" s="87"/>
      <c r="H33" s="751">
        <v>2</v>
      </c>
      <c r="I33" s="90" t="s">
        <v>467</v>
      </c>
      <c r="J33" s="507">
        <v>9000</v>
      </c>
      <c r="M33" s="502"/>
    </row>
    <row r="34" spans="2:217" s="204" customFormat="1" ht="13.5" customHeight="1" thickBot="1" x14ac:dyDescent="0.25">
      <c r="B34" s="138"/>
      <c r="C34" s="9" t="s">
        <v>25</v>
      </c>
      <c r="D34" s="128" t="s">
        <v>466</v>
      </c>
      <c r="E34" s="46"/>
      <c r="F34" s="602" t="s">
        <v>469</v>
      </c>
      <c r="G34" s="86"/>
      <c r="H34" s="1298"/>
      <c r="I34" s="90" t="s">
        <v>467</v>
      </c>
      <c r="J34" s="618">
        <v>23500</v>
      </c>
      <c r="M34" s="502"/>
    </row>
    <row r="35" spans="2:217" s="6" customFormat="1" ht="14.25" x14ac:dyDescent="0.2">
      <c r="B35" s="185" t="s">
        <v>70</v>
      </c>
      <c r="C35" s="186" t="s">
        <v>25</v>
      </c>
      <c r="D35" s="187" t="s">
        <v>134</v>
      </c>
      <c r="E35" s="224"/>
      <c r="F35" s="472" t="s">
        <v>231</v>
      </c>
      <c r="G35" s="189"/>
      <c r="H35" s="762">
        <v>3</v>
      </c>
      <c r="I35" s="189" t="s">
        <v>74</v>
      </c>
      <c r="J35" s="508" t="s">
        <v>397</v>
      </c>
      <c r="K35" s="497"/>
    </row>
    <row r="36" spans="2:217" s="11" customFormat="1" ht="13.5" customHeight="1" x14ac:dyDescent="0.2">
      <c r="B36" s="190"/>
      <c r="C36" s="191" t="s">
        <v>25</v>
      </c>
      <c r="D36" s="192" t="s">
        <v>93</v>
      </c>
      <c r="E36" s="193"/>
      <c r="F36" s="457" t="s">
        <v>235</v>
      </c>
      <c r="G36" s="188"/>
      <c r="H36" s="1301">
        <v>4</v>
      </c>
      <c r="I36" s="88" t="s">
        <v>74</v>
      </c>
      <c r="J36" s="507">
        <v>4200</v>
      </c>
      <c r="O36" s="20"/>
      <c r="Q36" s="21"/>
      <c r="S36" s="19"/>
      <c r="U36" s="23"/>
      <c r="W36" s="20"/>
      <c r="Y36" s="21"/>
      <c r="AA36" s="19"/>
      <c r="AC36" s="23"/>
      <c r="AE36" s="20"/>
      <c r="AG36" s="21"/>
      <c r="AI36" s="19"/>
      <c r="AK36" s="23"/>
      <c r="AM36" s="20"/>
      <c r="AO36" s="21"/>
      <c r="AQ36" s="19"/>
      <c r="AS36" s="23"/>
      <c r="AU36" s="20"/>
      <c r="AW36" s="21"/>
      <c r="AY36" s="19"/>
      <c r="BA36" s="23"/>
      <c r="BC36" s="20"/>
      <c r="BE36" s="21"/>
      <c r="BG36" s="19"/>
      <c r="BI36" s="23"/>
      <c r="BK36" s="20"/>
      <c r="BM36" s="21"/>
      <c r="BO36" s="19"/>
      <c r="BQ36" s="23"/>
      <c r="BS36" s="20"/>
      <c r="BU36" s="21"/>
      <c r="BW36" s="19"/>
      <c r="BY36" s="23"/>
      <c r="CA36" s="20"/>
      <c r="CC36" s="21"/>
      <c r="CE36" s="19"/>
      <c r="CG36" s="23"/>
      <c r="CI36" s="20"/>
      <c r="CK36" s="21"/>
      <c r="CM36" s="19"/>
      <c r="CO36" s="23"/>
      <c r="CQ36" s="20"/>
      <c r="CS36" s="21"/>
      <c r="CU36" s="19"/>
      <c r="CW36" s="23"/>
      <c r="CY36" s="20"/>
      <c r="DA36" s="21"/>
      <c r="DC36" s="19"/>
      <c r="DE36" s="23"/>
      <c r="DG36" s="20"/>
      <c r="DI36" s="21"/>
      <c r="DK36" s="19"/>
      <c r="DM36" s="23"/>
      <c r="DO36" s="20"/>
      <c r="DQ36" s="21"/>
      <c r="DS36" s="19"/>
      <c r="DU36" s="23"/>
      <c r="DW36" s="20"/>
      <c r="DY36" s="21"/>
      <c r="EA36" s="19"/>
      <c r="EC36" s="23"/>
      <c r="EE36" s="20"/>
      <c r="EG36" s="21"/>
      <c r="EI36" s="19"/>
      <c r="EK36" s="23"/>
      <c r="EM36" s="20"/>
      <c r="EO36" s="21"/>
      <c r="EQ36" s="19"/>
      <c r="ES36" s="23"/>
      <c r="EU36" s="20"/>
      <c r="EW36" s="21"/>
      <c r="EY36" s="19"/>
      <c r="FA36" s="23"/>
      <c r="FC36" s="20"/>
      <c r="FE36" s="21"/>
      <c r="FG36" s="19"/>
      <c r="FI36" s="23"/>
      <c r="FK36" s="20"/>
      <c r="FM36" s="21"/>
      <c r="FO36" s="19"/>
      <c r="FQ36" s="23"/>
      <c r="FS36" s="20"/>
      <c r="FU36" s="21"/>
      <c r="FW36" s="19"/>
      <c r="FY36" s="23"/>
      <c r="GA36" s="20"/>
      <c r="GC36" s="21"/>
      <c r="GE36" s="19"/>
      <c r="GG36" s="23"/>
      <c r="GI36" s="20"/>
      <c r="GK36" s="21"/>
      <c r="GM36" s="19"/>
      <c r="GO36" s="23"/>
      <c r="GQ36" s="20"/>
      <c r="GS36" s="21"/>
      <c r="GU36" s="19"/>
      <c r="GW36" s="23"/>
      <c r="GY36" s="20"/>
      <c r="HA36" s="21"/>
      <c r="HC36" s="19"/>
      <c r="HE36" s="23"/>
      <c r="HG36" s="20"/>
      <c r="HI36" s="21"/>
    </row>
    <row r="37" spans="2:217" s="6" customFormat="1" ht="13.5" customHeight="1" x14ac:dyDescent="0.2">
      <c r="B37" s="172" t="s">
        <v>70</v>
      </c>
      <c r="C37" s="155" t="s">
        <v>25</v>
      </c>
      <c r="D37" s="173" t="s">
        <v>149</v>
      </c>
      <c r="E37" s="174"/>
      <c r="F37" s="471" t="s">
        <v>350</v>
      </c>
      <c r="G37" s="175"/>
      <c r="H37" s="1301">
        <v>5</v>
      </c>
      <c r="I37" s="165" t="s">
        <v>72</v>
      </c>
      <c r="J37" s="508" t="s">
        <v>397</v>
      </c>
      <c r="K37" s="497"/>
      <c r="M37" s="501"/>
    </row>
    <row r="38" spans="2:217" s="6" customFormat="1" ht="13.5" customHeight="1" x14ac:dyDescent="0.2">
      <c r="B38" s="70" t="s">
        <v>71</v>
      </c>
      <c r="C38" s="68" t="s">
        <v>25</v>
      </c>
      <c r="D38" s="70" t="s">
        <v>150</v>
      </c>
      <c r="E38" s="69"/>
      <c r="F38" s="471" t="s">
        <v>236</v>
      </c>
      <c r="G38" s="176"/>
      <c r="H38" s="751">
        <v>6</v>
      </c>
      <c r="I38" s="70" t="s">
        <v>72</v>
      </c>
      <c r="J38" s="507">
        <v>9000</v>
      </c>
    </row>
    <row r="39" spans="2:217" s="6" customFormat="1" ht="13.5" customHeight="1" x14ac:dyDescent="0.2">
      <c r="B39" s="137" t="s">
        <v>70</v>
      </c>
      <c r="C39" s="9" t="s">
        <v>25</v>
      </c>
      <c r="D39" s="130" t="s">
        <v>36</v>
      </c>
      <c r="E39" s="17"/>
      <c r="F39" s="264" t="s">
        <v>351</v>
      </c>
      <c r="G39" s="114"/>
      <c r="H39" s="574">
        <v>7</v>
      </c>
      <c r="I39" s="90" t="s">
        <v>72</v>
      </c>
      <c r="J39" s="508" t="s">
        <v>397</v>
      </c>
      <c r="K39" s="497"/>
      <c r="M39" s="501"/>
    </row>
    <row r="40" spans="2:217" s="6" customFormat="1" ht="13.5" customHeight="1" x14ac:dyDescent="0.2">
      <c r="B40" s="426" t="s">
        <v>71</v>
      </c>
      <c r="C40" s="9" t="s">
        <v>25</v>
      </c>
      <c r="D40" s="130" t="s">
        <v>61</v>
      </c>
      <c r="E40" s="17"/>
      <c r="F40" s="471" t="s">
        <v>352</v>
      </c>
      <c r="G40" s="87"/>
      <c r="H40" s="1301">
        <v>7</v>
      </c>
      <c r="I40" s="90" t="s">
        <v>72</v>
      </c>
      <c r="J40" s="507">
        <v>950</v>
      </c>
      <c r="M40" s="502"/>
    </row>
    <row r="41" spans="2:217" s="204" customFormat="1" ht="13.5" customHeight="1" x14ac:dyDescent="0.2">
      <c r="B41" s="157" t="s">
        <v>71</v>
      </c>
      <c r="C41" s="9" t="s">
        <v>25</v>
      </c>
      <c r="D41" s="327" t="s">
        <v>202</v>
      </c>
      <c r="E41" s="425">
        <v>15</v>
      </c>
      <c r="F41" s="471" t="s">
        <v>353</v>
      </c>
      <c r="G41" s="87"/>
      <c r="H41" s="1108"/>
      <c r="I41" s="90" t="s">
        <v>72</v>
      </c>
      <c r="J41" s="510">
        <v>3000</v>
      </c>
      <c r="M41" s="501"/>
    </row>
    <row r="42" spans="2:217" s="6" customFormat="1" ht="13.5" customHeight="1" x14ac:dyDescent="0.2">
      <c r="B42" s="137"/>
      <c r="C42" s="9" t="s">
        <v>25</v>
      </c>
      <c r="D42" s="124" t="s">
        <v>37</v>
      </c>
      <c r="E42" s="17"/>
      <c r="F42" s="471" t="s">
        <v>242</v>
      </c>
      <c r="G42" s="473"/>
      <c r="H42" s="751">
        <v>8</v>
      </c>
      <c r="I42" s="64" t="s">
        <v>72</v>
      </c>
      <c r="J42" s="510">
        <v>10500</v>
      </c>
      <c r="M42" s="501"/>
    </row>
    <row r="43" spans="2:217" s="55" customFormat="1" ht="13.5" customHeight="1" x14ac:dyDescent="0.2">
      <c r="B43" s="139" t="s">
        <v>70</v>
      </c>
      <c r="C43" s="9" t="s">
        <v>25</v>
      </c>
      <c r="D43" s="125" t="s">
        <v>123</v>
      </c>
      <c r="E43" s="56"/>
      <c r="F43" s="1350" t="s">
        <v>243</v>
      </c>
      <c r="G43" s="1333"/>
      <c r="H43" s="435">
        <v>9</v>
      </c>
      <c r="I43" s="64" t="s">
        <v>72</v>
      </c>
      <c r="J43" s="511" t="s">
        <v>397</v>
      </c>
      <c r="M43" s="501"/>
    </row>
    <row r="44" spans="2:217" s="55" customFormat="1" ht="14.1" customHeight="1" x14ac:dyDescent="0.2">
      <c r="B44" s="131"/>
      <c r="C44" s="61"/>
      <c r="D44" s="131"/>
      <c r="E44" s="62"/>
      <c r="F44" s="63"/>
      <c r="G44" s="163"/>
      <c r="H44" s="1302"/>
      <c r="I44" s="131"/>
      <c r="J44" s="512"/>
      <c r="M44" s="501"/>
    </row>
    <row r="45" spans="2:217" ht="13.5" customHeight="1" x14ac:dyDescent="0.2">
      <c r="B45" s="277" t="s">
        <v>244</v>
      </c>
      <c r="C45" s="149"/>
      <c r="D45" s="113"/>
      <c r="E45" s="45"/>
      <c r="F45" s="36"/>
      <c r="G45" s="113"/>
      <c r="H45" s="113"/>
      <c r="I45" s="113"/>
      <c r="J45" s="77"/>
      <c r="M45" s="501"/>
    </row>
    <row r="46" spans="2:217" ht="13.5" customHeight="1" x14ac:dyDescent="0.2">
      <c r="B46" s="42"/>
      <c r="C46" s="43"/>
      <c r="D46" s="460" t="s">
        <v>226</v>
      </c>
      <c r="E46" s="460" t="s">
        <v>227</v>
      </c>
      <c r="F46" s="460" t="s">
        <v>228</v>
      </c>
      <c r="G46" s="42"/>
      <c r="H46" s="42"/>
      <c r="I46" s="59" t="s">
        <v>69</v>
      </c>
      <c r="J46" s="513" t="s">
        <v>230</v>
      </c>
      <c r="M46" s="501"/>
    </row>
    <row r="47" spans="2:217" s="203" customFormat="1" ht="13.5" customHeight="1" x14ac:dyDescent="0.2">
      <c r="B47" s="136"/>
      <c r="C47" s="9" t="s">
        <v>25</v>
      </c>
      <c r="D47" s="123" t="s">
        <v>122</v>
      </c>
      <c r="E47" s="10"/>
      <c r="F47" s="474" t="s">
        <v>354</v>
      </c>
      <c r="G47" s="83"/>
      <c r="H47" s="824">
        <v>10</v>
      </c>
      <c r="I47" s="90" t="s">
        <v>74</v>
      </c>
      <c r="J47" s="497">
        <v>17000</v>
      </c>
      <c r="M47" s="501"/>
    </row>
    <row r="48" spans="2:217" ht="13.5" customHeight="1" x14ac:dyDescent="0.2">
      <c r="B48" s="8"/>
      <c r="C48" s="9" t="s">
        <v>25</v>
      </c>
      <c r="D48" s="8" t="s">
        <v>121</v>
      </c>
      <c r="E48" s="10"/>
      <c r="F48" s="474" t="s">
        <v>355</v>
      </c>
      <c r="G48" s="8"/>
      <c r="H48" s="824">
        <v>11</v>
      </c>
      <c r="I48" s="90" t="s">
        <v>74</v>
      </c>
      <c r="J48" s="514">
        <v>19900</v>
      </c>
      <c r="M48" s="502"/>
    </row>
    <row r="49" spans="2:13" ht="13.5" customHeight="1" x14ac:dyDescent="0.2">
      <c r="B49" s="8"/>
      <c r="C49" s="9" t="s">
        <v>25</v>
      </c>
      <c r="D49" s="8" t="s">
        <v>15</v>
      </c>
      <c r="E49" s="10"/>
      <c r="F49" s="475" t="s">
        <v>356</v>
      </c>
      <c r="G49" s="8"/>
      <c r="H49" s="824">
        <v>12</v>
      </c>
      <c r="I49" s="90" t="s">
        <v>74</v>
      </c>
      <c r="J49" s="497">
        <v>21000</v>
      </c>
      <c r="M49" s="501"/>
    </row>
    <row r="50" spans="2:13" s="203" customFormat="1" ht="13.5" customHeight="1" x14ac:dyDescent="0.2">
      <c r="B50" s="136"/>
      <c r="C50" s="310" t="s">
        <v>25</v>
      </c>
      <c r="D50" s="116" t="s">
        <v>212</v>
      </c>
      <c r="E50" s="448"/>
      <c r="F50" s="13" t="s">
        <v>357</v>
      </c>
      <c r="G50" s="447"/>
      <c r="H50" s="824">
        <v>13</v>
      </c>
      <c r="I50" s="90" t="s">
        <v>74</v>
      </c>
      <c r="J50" s="510">
        <v>26000</v>
      </c>
      <c r="M50" s="501"/>
    </row>
    <row r="51" spans="2:13" ht="13.5" customHeight="1" x14ac:dyDescent="0.2">
      <c r="B51" s="136"/>
      <c r="C51" s="9" t="s">
        <v>25</v>
      </c>
      <c r="D51" s="123" t="s">
        <v>85</v>
      </c>
      <c r="E51" s="16"/>
      <c r="F51" s="471" t="s">
        <v>250</v>
      </c>
      <c r="G51" s="8"/>
      <c r="H51" s="824">
        <v>14</v>
      </c>
      <c r="I51" s="90" t="s">
        <v>73</v>
      </c>
      <c r="J51" s="502">
        <v>25600</v>
      </c>
      <c r="M51" s="502"/>
    </row>
    <row r="52" spans="2:13" ht="13.5" customHeight="1" thickBot="1" x14ac:dyDescent="0.25">
      <c r="B52" s="8"/>
      <c r="C52" s="9" t="s">
        <v>25</v>
      </c>
      <c r="D52" s="8" t="s">
        <v>86</v>
      </c>
      <c r="E52" s="10"/>
      <c r="F52" s="238" t="s">
        <v>400</v>
      </c>
      <c r="G52" s="8"/>
      <c r="H52" s="1303"/>
      <c r="I52" s="90" t="s">
        <v>73</v>
      </c>
      <c r="J52" s="515">
        <v>26200</v>
      </c>
      <c r="M52" s="501"/>
    </row>
    <row r="53" spans="2:13" ht="13.5" customHeight="1" x14ac:dyDescent="0.2">
      <c r="B53" s="8"/>
      <c r="C53" s="9" t="s">
        <v>25</v>
      </c>
      <c r="D53" s="8" t="s">
        <v>1</v>
      </c>
      <c r="E53" s="10"/>
      <c r="F53" s="83" t="s">
        <v>251</v>
      </c>
      <c r="G53" s="8"/>
      <c r="H53" s="520">
        <v>15</v>
      </c>
      <c r="I53" s="90" t="s">
        <v>72</v>
      </c>
      <c r="J53" s="515">
        <v>7400</v>
      </c>
      <c r="M53" s="501"/>
    </row>
    <row r="54" spans="2:13" ht="13.5" customHeight="1" x14ac:dyDescent="0.2">
      <c r="B54" s="136"/>
      <c r="C54" s="9" t="s">
        <v>25</v>
      </c>
      <c r="D54" s="123" t="s">
        <v>40</v>
      </c>
      <c r="E54" s="16"/>
      <c r="F54" s="462" t="s">
        <v>358</v>
      </c>
      <c r="G54" s="83"/>
      <c r="H54" s="1304">
        <v>16</v>
      </c>
      <c r="I54" s="90" t="s">
        <v>72</v>
      </c>
      <c r="J54" s="515">
        <v>15500</v>
      </c>
      <c r="M54" s="501"/>
    </row>
    <row r="55" spans="2:13" ht="13.5" customHeight="1" x14ac:dyDescent="0.2">
      <c r="B55" s="136"/>
      <c r="C55" s="9" t="s">
        <v>25</v>
      </c>
      <c r="D55" s="123" t="s">
        <v>47</v>
      </c>
      <c r="E55" s="16"/>
      <c r="F55" s="238" t="s">
        <v>359</v>
      </c>
      <c r="G55" s="83"/>
      <c r="H55" s="1299"/>
      <c r="I55" s="90" t="s">
        <v>72</v>
      </c>
      <c r="J55" s="515">
        <v>15500</v>
      </c>
      <c r="M55" s="501"/>
    </row>
    <row r="56" spans="2:13" ht="13.5" customHeight="1" x14ac:dyDescent="0.2">
      <c r="B56" s="8"/>
      <c r="C56" s="9" t="s">
        <v>25</v>
      </c>
      <c r="D56" s="8" t="s">
        <v>2</v>
      </c>
      <c r="E56" s="10"/>
      <c r="F56" s="476" t="s">
        <v>253</v>
      </c>
      <c r="G56" s="8"/>
      <c r="H56" s="1304">
        <v>17</v>
      </c>
      <c r="I56" s="90" t="s">
        <v>72</v>
      </c>
      <c r="J56" s="514">
        <v>12300</v>
      </c>
      <c r="M56" s="502"/>
    </row>
    <row r="57" spans="2:13" ht="13.5" customHeight="1" x14ac:dyDescent="0.2">
      <c r="B57" s="8"/>
      <c r="C57" s="9" t="s">
        <v>25</v>
      </c>
      <c r="D57" s="8" t="s">
        <v>3</v>
      </c>
      <c r="E57" s="10"/>
      <c r="F57" s="474" t="s">
        <v>254</v>
      </c>
      <c r="G57" s="8"/>
      <c r="H57" s="1304">
        <v>18</v>
      </c>
      <c r="I57" s="90" t="s">
        <v>73</v>
      </c>
      <c r="J57" s="502">
        <v>3200</v>
      </c>
      <c r="M57" s="502"/>
    </row>
    <row r="58" spans="2:13" s="6" customFormat="1" ht="13.5" customHeight="1" x14ac:dyDescent="0.2">
      <c r="B58" s="8"/>
      <c r="C58" s="9" t="s">
        <v>25</v>
      </c>
      <c r="D58" s="8" t="s">
        <v>27</v>
      </c>
      <c r="E58" s="10"/>
      <c r="F58" s="474" t="s">
        <v>360</v>
      </c>
      <c r="G58" s="8"/>
      <c r="H58" s="1304">
        <v>19</v>
      </c>
      <c r="I58" s="90" t="s">
        <v>73</v>
      </c>
      <c r="J58" s="515">
        <v>13500</v>
      </c>
      <c r="M58" s="501"/>
    </row>
    <row r="59" spans="2:13" s="6" customFormat="1" ht="13.5" customHeight="1" x14ac:dyDescent="0.2">
      <c r="B59" s="8"/>
      <c r="C59" s="9" t="s">
        <v>25</v>
      </c>
      <c r="D59" s="8" t="s">
        <v>48</v>
      </c>
      <c r="E59" s="10"/>
      <c r="F59" s="474" t="s">
        <v>361</v>
      </c>
      <c r="G59" s="8"/>
      <c r="H59" s="1304">
        <v>20</v>
      </c>
      <c r="I59" s="90" t="s">
        <v>72</v>
      </c>
      <c r="J59" s="515">
        <v>12300</v>
      </c>
      <c r="M59" s="501"/>
    </row>
    <row r="60" spans="2:13" s="6" customFormat="1" ht="13.5" customHeight="1" x14ac:dyDescent="0.2">
      <c r="B60" s="8"/>
      <c r="C60" s="9" t="s">
        <v>25</v>
      </c>
      <c r="D60" s="8" t="s">
        <v>5</v>
      </c>
      <c r="E60" s="10"/>
      <c r="F60" s="476" t="s">
        <v>259</v>
      </c>
      <c r="G60" s="8"/>
      <c r="H60" s="1304">
        <v>21</v>
      </c>
      <c r="I60" s="90" t="s">
        <v>72</v>
      </c>
      <c r="J60" s="515">
        <v>12800</v>
      </c>
      <c r="M60" s="501"/>
    </row>
    <row r="61" spans="2:13" s="6" customFormat="1" ht="13.5" customHeight="1" x14ac:dyDescent="0.2">
      <c r="B61" s="8"/>
      <c r="C61" s="9" t="s">
        <v>25</v>
      </c>
      <c r="D61" s="8" t="s">
        <v>16</v>
      </c>
      <c r="E61" s="10"/>
      <c r="F61" s="476" t="s">
        <v>362</v>
      </c>
      <c r="G61" s="8"/>
      <c r="H61" s="1296"/>
      <c r="I61" s="90" t="s">
        <v>72</v>
      </c>
      <c r="J61" s="510">
        <v>13000</v>
      </c>
      <c r="M61" s="501"/>
    </row>
    <row r="62" spans="2:13" s="6" customFormat="1" ht="13.5" customHeight="1" x14ac:dyDescent="0.2">
      <c r="B62" s="8"/>
      <c r="C62" s="9" t="s">
        <v>25</v>
      </c>
      <c r="D62" s="8" t="s">
        <v>261</v>
      </c>
      <c r="E62" s="10"/>
      <c r="F62" s="476" t="s">
        <v>263</v>
      </c>
      <c r="G62" s="8"/>
      <c r="H62" s="824">
        <v>22</v>
      </c>
      <c r="I62" s="90" t="s">
        <v>72</v>
      </c>
      <c r="J62" s="580">
        <v>11700</v>
      </c>
      <c r="M62" s="458"/>
    </row>
    <row r="63" spans="2:13" s="6" customFormat="1" ht="13.5" customHeight="1" x14ac:dyDescent="0.2">
      <c r="B63" s="8"/>
      <c r="C63" s="9" t="s">
        <v>25</v>
      </c>
      <c r="D63" s="8" t="s">
        <v>363</v>
      </c>
      <c r="E63" s="10"/>
      <c r="F63" s="476" t="s">
        <v>364</v>
      </c>
      <c r="G63" s="8"/>
      <c r="H63" s="1305"/>
      <c r="I63" s="90" t="s">
        <v>72</v>
      </c>
      <c r="J63" s="533">
        <v>12000</v>
      </c>
      <c r="M63" s="458"/>
    </row>
    <row r="64" spans="2:13" s="6" customFormat="1" ht="13.5" customHeight="1" x14ac:dyDescent="0.2">
      <c r="B64" s="8"/>
      <c r="C64" s="9" t="s">
        <v>25</v>
      </c>
      <c r="D64" s="123" t="s">
        <v>63</v>
      </c>
      <c r="E64" s="10"/>
      <c r="F64" s="474" t="s">
        <v>266</v>
      </c>
      <c r="G64" s="8"/>
      <c r="H64" s="824">
        <v>23</v>
      </c>
      <c r="I64" s="90" t="s">
        <v>72</v>
      </c>
      <c r="J64" s="516">
        <v>17900</v>
      </c>
      <c r="M64" s="502"/>
    </row>
    <row r="65" spans="2:13" s="6" customFormat="1" ht="13.5" customHeight="1" x14ac:dyDescent="0.2">
      <c r="B65" s="8"/>
      <c r="C65" s="9" t="s">
        <v>25</v>
      </c>
      <c r="D65" s="123" t="s">
        <v>66</v>
      </c>
      <c r="E65" s="10"/>
      <c r="F65" s="474" t="s">
        <v>267</v>
      </c>
      <c r="G65" s="8"/>
      <c r="H65" s="435">
        <v>24</v>
      </c>
      <c r="I65" s="90" t="s">
        <v>72</v>
      </c>
      <c r="J65" s="515">
        <v>10100</v>
      </c>
      <c r="M65" s="501"/>
    </row>
    <row r="66" spans="2:13" s="6" customFormat="1" ht="13.5" customHeight="1" x14ac:dyDescent="0.2">
      <c r="B66" s="8"/>
      <c r="C66" s="9" t="s">
        <v>25</v>
      </c>
      <c r="D66" s="8" t="s">
        <v>64</v>
      </c>
      <c r="E66" s="10"/>
      <c r="F66" s="474" t="s">
        <v>365</v>
      </c>
      <c r="G66" s="8"/>
      <c r="H66" s="1305"/>
      <c r="I66" s="90" t="s">
        <v>72</v>
      </c>
      <c r="J66" s="533">
        <v>17900</v>
      </c>
      <c r="M66" s="458"/>
    </row>
    <row r="67" spans="2:13" s="6" customFormat="1" ht="13.5" customHeight="1" x14ac:dyDescent="0.2">
      <c r="B67" s="8"/>
      <c r="C67" s="9" t="s">
        <v>25</v>
      </c>
      <c r="D67" s="8" t="s">
        <v>67</v>
      </c>
      <c r="E67" s="10"/>
      <c r="F67" s="474" t="s">
        <v>366</v>
      </c>
      <c r="G67" s="8"/>
      <c r="H67" s="184"/>
      <c r="I67" s="90" t="s">
        <v>72</v>
      </c>
      <c r="J67" s="515">
        <v>10350</v>
      </c>
      <c r="M67" s="501"/>
    </row>
    <row r="68" spans="2:13" s="6" customFormat="1" ht="13.5" customHeight="1" x14ac:dyDescent="0.2">
      <c r="B68" s="136"/>
      <c r="C68" s="9" t="s">
        <v>25</v>
      </c>
      <c r="D68" s="123" t="s">
        <v>125</v>
      </c>
      <c r="E68" s="18" t="s">
        <v>126</v>
      </c>
      <c r="F68" s="474" t="s">
        <v>268</v>
      </c>
      <c r="G68" s="83"/>
      <c r="H68" s="824">
        <v>25</v>
      </c>
      <c r="I68" s="90" t="s">
        <v>73</v>
      </c>
      <c r="J68" s="516">
        <v>4100</v>
      </c>
      <c r="M68" s="502"/>
    </row>
    <row r="69" spans="2:13" s="6" customFormat="1" ht="13.5" customHeight="1" x14ac:dyDescent="0.2">
      <c r="B69" s="8"/>
      <c r="C69" s="9" t="s">
        <v>25</v>
      </c>
      <c r="D69" s="8" t="s">
        <v>49</v>
      </c>
      <c r="E69" s="10"/>
      <c r="F69" s="476" t="s">
        <v>367</v>
      </c>
      <c r="G69" s="8"/>
      <c r="H69" s="824">
        <v>26</v>
      </c>
      <c r="I69" s="90" t="s">
        <v>72</v>
      </c>
      <c r="J69" s="516">
        <v>8150</v>
      </c>
      <c r="M69" s="502"/>
    </row>
    <row r="70" spans="2:13" s="6" customFormat="1" ht="13.5" customHeight="1" x14ac:dyDescent="0.2">
      <c r="B70" s="8"/>
      <c r="C70" s="9" t="s">
        <v>25</v>
      </c>
      <c r="D70" s="8" t="s">
        <v>55</v>
      </c>
      <c r="E70" s="10"/>
      <c r="F70" s="477" t="s">
        <v>368</v>
      </c>
      <c r="G70" s="8"/>
      <c r="H70" s="435">
        <v>27</v>
      </c>
      <c r="I70" s="90" t="s">
        <v>72</v>
      </c>
      <c r="J70" s="515">
        <v>32200</v>
      </c>
      <c r="M70" s="501"/>
    </row>
    <row r="71" spans="2:13" s="6" customFormat="1" ht="13.5" customHeight="1" x14ac:dyDescent="0.2">
      <c r="B71" s="136"/>
      <c r="C71" s="9" t="s">
        <v>25</v>
      </c>
      <c r="D71" s="123" t="s">
        <v>56</v>
      </c>
      <c r="E71" s="16"/>
      <c r="F71" s="477" t="s">
        <v>369</v>
      </c>
      <c r="G71" s="83"/>
      <c r="H71" s="1304">
        <v>28</v>
      </c>
      <c r="I71" s="90" t="s">
        <v>72</v>
      </c>
      <c r="J71" s="515">
        <v>37200</v>
      </c>
      <c r="M71" s="501"/>
    </row>
    <row r="72" spans="2:13" s="6" customFormat="1" ht="13.5" customHeight="1" x14ac:dyDescent="0.2">
      <c r="B72" s="8"/>
      <c r="C72" s="9" t="s">
        <v>25</v>
      </c>
      <c r="D72" s="8" t="s">
        <v>57</v>
      </c>
      <c r="E72" s="10"/>
      <c r="F72" s="477" t="s">
        <v>370</v>
      </c>
      <c r="G72" s="8"/>
      <c r="H72" s="1305"/>
      <c r="I72" s="90" t="s">
        <v>72</v>
      </c>
      <c r="J72" s="993">
        <v>25190</v>
      </c>
      <c r="M72" s="501"/>
    </row>
    <row r="73" spans="2:13" s="6" customFormat="1" ht="13.5" customHeight="1" x14ac:dyDescent="0.2">
      <c r="B73" s="136"/>
      <c r="C73" s="9" t="s">
        <v>25</v>
      </c>
      <c r="D73" s="123" t="s">
        <v>58</v>
      </c>
      <c r="E73" s="16"/>
      <c r="F73" s="478" t="s">
        <v>371</v>
      </c>
      <c r="G73" s="83"/>
      <c r="H73" s="88"/>
      <c r="I73" s="90" t="s">
        <v>72</v>
      </c>
      <c r="J73" s="497">
        <v>25900</v>
      </c>
      <c r="M73" s="501"/>
    </row>
    <row r="74" spans="2:13" s="6" customFormat="1" ht="13.5" customHeight="1" x14ac:dyDescent="0.2">
      <c r="B74" s="8"/>
      <c r="C74" s="9" t="s">
        <v>25</v>
      </c>
      <c r="D74" s="8" t="s">
        <v>9</v>
      </c>
      <c r="E74" s="10">
        <v>346</v>
      </c>
      <c r="F74" s="150" t="s">
        <v>271</v>
      </c>
      <c r="G74" s="8"/>
      <c r="H74" s="1304">
        <v>29</v>
      </c>
      <c r="I74" s="90" t="s">
        <v>72</v>
      </c>
      <c r="J74" s="515">
        <v>25000</v>
      </c>
      <c r="M74" s="501"/>
    </row>
    <row r="75" spans="2:13" s="6" customFormat="1" ht="13.5" customHeight="1" x14ac:dyDescent="0.2">
      <c r="B75" s="8"/>
      <c r="C75" s="9" t="s">
        <v>25</v>
      </c>
      <c r="D75" s="8" t="s">
        <v>18</v>
      </c>
      <c r="E75" s="10">
        <v>346</v>
      </c>
      <c r="F75" s="150" t="s">
        <v>374</v>
      </c>
      <c r="G75" s="8"/>
      <c r="H75" s="1296"/>
      <c r="I75" s="90" t="s">
        <v>72</v>
      </c>
      <c r="J75" s="515">
        <v>26700</v>
      </c>
      <c r="M75" s="501"/>
    </row>
    <row r="76" spans="2:13" s="6" customFormat="1" ht="13.5" customHeight="1" x14ac:dyDescent="0.2">
      <c r="B76" s="83"/>
      <c r="C76" s="9" t="s">
        <v>25</v>
      </c>
      <c r="D76" s="83" t="s">
        <v>23</v>
      </c>
      <c r="E76" s="16"/>
      <c r="F76" s="150" t="s">
        <v>273</v>
      </c>
      <c r="G76" s="83"/>
      <c r="H76" s="1304">
        <v>30</v>
      </c>
      <c r="I76" s="90" t="s">
        <v>72</v>
      </c>
      <c r="J76" s="515">
        <v>19250</v>
      </c>
      <c r="M76" s="501"/>
    </row>
    <row r="77" spans="2:13" s="6" customFormat="1" ht="13.5" customHeight="1" x14ac:dyDescent="0.2">
      <c r="B77" s="83"/>
      <c r="C77" s="9" t="s">
        <v>25</v>
      </c>
      <c r="D77" s="83" t="s">
        <v>24</v>
      </c>
      <c r="E77" s="16"/>
      <c r="F77" s="150" t="s">
        <v>375</v>
      </c>
      <c r="G77" s="83"/>
      <c r="H77" s="1102"/>
      <c r="I77" s="90" t="s">
        <v>72</v>
      </c>
      <c r="J77" s="515">
        <v>24400</v>
      </c>
      <c r="M77" s="501"/>
    </row>
    <row r="78" spans="2:13" s="6" customFormat="1" ht="13.5" customHeight="1" x14ac:dyDescent="0.2">
      <c r="B78" s="8"/>
      <c r="C78" s="9" t="s">
        <v>25</v>
      </c>
      <c r="D78" s="8" t="s">
        <v>19</v>
      </c>
      <c r="E78" s="10">
        <v>323</v>
      </c>
      <c r="F78" s="150" t="s">
        <v>376</v>
      </c>
      <c r="G78" s="8"/>
      <c r="H78" s="824">
        <v>31</v>
      </c>
      <c r="I78" s="90" t="s">
        <v>72</v>
      </c>
      <c r="J78" s="515">
        <v>5100</v>
      </c>
      <c r="M78" s="501"/>
    </row>
    <row r="79" spans="2:13" s="204" customFormat="1" ht="13.5" customHeight="1" x14ac:dyDescent="0.2">
      <c r="B79" s="479"/>
      <c r="C79" s="480"/>
      <c r="D79" s="479"/>
      <c r="E79" s="481"/>
      <c r="F79" s="482" t="s">
        <v>276</v>
      </c>
      <c r="G79" s="479"/>
      <c r="H79" s="435"/>
      <c r="I79" s="90" t="s">
        <v>72</v>
      </c>
      <c r="J79" s="618">
        <v>3000</v>
      </c>
      <c r="M79" s="501"/>
    </row>
    <row r="80" spans="2:13" s="6" customFormat="1" ht="13.5" customHeight="1" x14ac:dyDescent="0.2">
      <c r="B80" s="8"/>
      <c r="C80" s="9" t="s">
        <v>25</v>
      </c>
      <c r="D80" s="8" t="s">
        <v>10</v>
      </c>
      <c r="E80" s="202">
        <v>346</v>
      </c>
      <c r="F80" s="482" t="s">
        <v>275</v>
      </c>
      <c r="G80" s="8"/>
      <c r="H80" s="1304">
        <v>32</v>
      </c>
      <c r="I80" s="64" t="s">
        <v>72</v>
      </c>
      <c r="J80" s="502">
        <v>21700</v>
      </c>
    </row>
    <row r="81" spans="2:13" s="6" customFormat="1" ht="14.1" customHeight="1" x14ac:dyDescent="0.2">
      <c r="B81" s="197"/>
      <c r="C81" s="194" t="s">
        <v>25</v>
      </c>
      <c r="D81" s="198" t="s">
        <v>140</v>
      </c>
      <c r="E81" s="220" t="s">
        <v>126</v>
      </c>
      <c r="F81" s="483" t="s">
        <v>393</v>
      </c>
      <c r="G81" s="197"/>
      <c r="H81" s="824">
        <v>33</v>
      </c>
      <c r="I81" s="99" t="s">
        <v>72</v>
      </c>
      <c r="J81" s="993">
        <v>69000</v>
      </c>
    </row>
    <row r="82" spans="2:13" s="6" customFormat="1" ht="14.1" customHeight="1" x14ac:dyDescent="0.2">
      <c r="B82" s="67"/>
      <c r="C82" s="68" t="s">
        <v>25</v>
      </c>
      <c r="D82" s="199" t="s">
        <v>141</v>
      </c>
      <c r="E82" s="220" t="s">
        <v>126</v>
      </c>
      <c r="F82" s="483" t="s">
        <v>392</v>
      </c>
      <c r="G82" s="67"/>
      <c r="H82" s="435">
        <v>34</v>
      </c>
      <c r="I82" s="99" t="s">
        <v>72</v>
      </c>
      <c r="J82" s="993">
        <v>82400</v>
      </c>
    </row>
    <row r="83" spans="2:13" s="6" customFormat="1" ht="14.1" customHeight="1" x14ac:dyDescent="0.2">
      <c r="B83" s="11"/>
      <c r="C83" s="531"/>
      <c r="D83" s="11" t="s">
        <v>136</v>
      </c>
      <c r="E83" s="223" t="s">
        <v>144</v>
      </c>
      <c r="F83" s="525" t="s">
        <v>279</v>
      </c>
      <c r="G83" s="524"/>
      <c r="H83" s="824">
        <v>35</v>
      </c>
      <c r="I83" s="11"/>
      <c r="J83" s="517" t="s">
        <v>397</v>
      </c>
      <c r="M83" s="501"/>
    </row>
    <row r="84" spans="2:13" s="11" customFormat="1" ht="12.75" customHeight="1" x14ac:dyDescent="0.2">
      <c r="B84" s="532"/>
      <c r="C84" s="531"/>
      <c r="D84" s="528" t="s">
        <v>136</v>
      </c>
      <c r="E84" s="527"/>
      <c r="F84" s="35" t="s">
        <v>278</v>
      </c>
      <c r="G84" s="20"/>
      <c r="H84" s="435">
        <v>36</v>
      </c>
      <c r="I84" s="518"/>
      <c r="J84" s="517" t="s">
        <v>397</v>
      </c>
      <c r="M84" s="501"/>
    </row>
    <row r="85" spans="2:13" s="210" customFormat="1" ht="12.75" customHeight="1" x14ac:dyDescent="0.2">
      <c r="C85" s="211"/>
      <c r="D85" s="529" t="s">
        <v>136</v>
      </c>
      <c r="E85" s="530" t="s">
        <v>126</v>
      </c>
      <c r="F85" s="525" t="s">
        <v>280</v>
      </c>
      <c r="G85" s="526"/>
      <c r="H85" s="1102"/>
      <c r="I85" s="519"/>
      <c r="J85" s="517" t="s">
        <v>397</v>
      </c>
      <c r="K85" s="497"/>
      <c r="M85" s="501"/>
    </row>
    <row r="86" spans="2:13" s="11" customFormat="1" ht="12.75" customHeight="1" x14ac:dyDescent="0.2">
      <c r="B86" s="200"/>
      <c r="C86" s="68" t="s">
        <v>25</v>
      </c>
      <c r="D86" s="201" t="s">
        <v>137</v>
      </c>
      <c r="E86" s="26"/>
      <c r="F86" s="484" t="s">
        <v>281</v>
      </c>
      <c r="G86" s="7"/>
      <c r="H86" s="1306"/>
      <c r="I86" s="100" t="s">
        <v>72</v>
      </c>
      <c r="J86" s="497">
        <v>10350</v>
      </c>
    </row>
    <row r="87" spans="2:13" s="2" customFormat="1" ht="13.5" customHeight="1" x14ac:dyDescent="0.2">
      <c r="B87" s="57"/>
      <c r="C87" s="9" t="s">
        <v>25</v>
      </c>
      <c r="D87" s="57" t="s">
        <v>82</v>
      </c>
      <c r="E87" s="15" t="s">
        <v>126</v>
      </c>
      <c r="F87" s="485" t="s">
        <v>391</v>
      </c>
      <c r="G87" s="57"/>
      <c r="H87" s="1304">
        <v>37</v>
      </c>
      <c r="I87" s="82" t="s">
        <v>72</v>
      </c>
      <c r="J87" s="521">
        <v>114200</v>
      </c>
    </row>
    <row r="88" spans="2:13" s="11" customFormat="1" ht="13.5" customHeight="1" x14ac:dyDescent="0.2">
      <c r="B88" s="158"/>
      <c r="C88" s="65" t="s">
        <v>25</v>
      </c>
      <c r="D88" s="158" t="s">
        <v>83</v>
      </c>
      <c r="E88" s="66" t="s">
        <v>126</v>
      </c>
      <c r="F88" s="486" t="s">
        <v>390</v>
      </c>
      <c r="G88" s="158"/>
      <c r="H88" s="1304">
        <v>34</v>
      </c>
      <c r="I88" s="164" t="s">
        <v>72</v>
      </c>
      <c r="J88" s="521">
        <v>130400</v>
      </c>
    </row>
    <row r="89" spans="2:13" s="6" customFormat="1" ht="13.5" customHeight="1" x14ac:dyDescent="0.2">
      <c r="B89" s="70"/>
      <c r="C89" s="68"/>
      <c r="D89" s="482" t="s">
        <v>284</v>
      </c>
      <c r="E89" s="69"/>
      <c r="F89" s="67"/>
      <c r="G89" s="70"/>
      <c r="H89" s="1307"/>
      <c r="I89" s="70"/>
      <c r="J89" s="522"/>
      <c r="M89" s="501"/>
    </row>
    <row r="90" spans="2:13" s="6" customFormat="1" ht="13.5" customHeight="1" x14ac:dyDescent="0.2">
      <c r="B90" s="24"/>
      <c r="C90" s="19"/>
      <c r="D90" s="24"/>
      <c r="E90" s="46"/>
      <c r="F90" s="11"/>
      <c r="G90" s="24"/>
      <c r="H90" s="216"/>
      <c r="I90" s="24"/>
      <c r="J90" s="523"/>
      <c r="M90" s="501"/>
    </row>
    <row r="91" spans="2:13" ht="13.5" customHeight="1" x14ac:dyDescent="0.2">
      <c r="B91" s="113" t="s">
        <v>286</v>
      </c>
      <c r="C91" s="148"/>
      <c r="D91" s="126"/>
      <c r="E91" s="45"/>
      <c r="F91" s="45"/>
      <c r="G91" s="126"/>
      <c r="H91" s="126"/>
      <c r="I91" s="126"/>
      <c r="J91" s="77"/>
      <c r="M91" s="501"/>
    </row>
    <row r="92" spans="2:13" s="6" customFormat="1" ht="13.5" customHeight="1" x14ac:dyDescent="0.2">
      <c r="B92" s="42"/>
      <c r="C92" s="43"/>
      <c r="D92" s="460" t="s">
        <v>226</v>
      </c>
      <c r="E92" s="460" t="s">
        <v>227</v>
      </c>
      <c r="F92" s="460" t="s">
        <v>228</v>
      </c>
      <c r="G92" s="42"/>
      <c r="H92" s="42"/>
      <c r="I92" s="59" t="s">
        <v>69</v>
      </c>
      <c r="J92" s="558" t="s">
        <v>230</v>
      </c>
      <c r="M92" s="501"/>
    </row>
    <row r="93" spans="2:13" s="6" customFormat="1" ht="13.5" customHeight="1" x14ac:dyDescent="0.2">
      <c r="B93" s="137"/>
      <c r="C93" s="9" t="s">
        <v>25</v>
      </c>
      <c r="D93" s="127" t="s">
        <v>43</v>
      </c>
      <c r="E93" s="18"/>
      <c r="F93" s="1351" t="s">
        <v>378</v>
      </c>
      <c r="G93" s="1352"/>
      <c r="H93" s="228"/>
      <c r="I93" s="112" t="s">
        <v>72</v>
      </c>
      <c r="J93" s="505">
        <v>101000</v>
      </c>
    </row>
    <row r="94" spans="2:13" s="6" customFormat="1" ht="27" customHeight="1" x14ac:dyDescent="0.2">
      <c r="B94" s="137"/>
      <c r="C94" s="9" t="s">
        <v>25</v>
      </c>
      <c r="D94" s="127" t="s">
        <v>88</v>
      </c>
      <c r="E94" s="18"/>
      <c r="F94" s="1346" t="s">
        <v>379</v>
      </c>
      <c r="G94" s="1347"/>
      <c r="H94" s="1308"/>
      <c r="I94" s="82" t="s">
        <v>72</v>
      </c>
      <c r="J94" s="533">
        <v>111500</v>
      </c>
    </row>
    <row r="95" spans="2:13" s="204" customFormat="1" ht="13.5" customHeight="1" x14ac:dyDescent="0.2">
      <c r="B95" s="328" t="s">
        <v>70</v>
      </c>
      <c r="C95" s="310" t="s">
        <v>25</v>
      </c>
      <c r="D95" s="401" t="s">
        <v>206</v>
      </c>
      <c r="E95" s="326"/>
      <c r="F95" s="487" t="s">
        <v>287</v>
      </c>
      <c r="G95" s="402"/>
      <c r="H95" s="1309">
        <v>38</v>
      </c>
      <c r="I95" s="258" t="s">
        <v>74</v>
      </c>
      <c r="J95" s="535" t="s">
        <v>397</v>
      </c>
      <c r="K95" s="497"/>
      <c r="M95" s="501"/>
    </row>
    <row r="96" spans="2:13" s="204" customFormat="1" ht="13.5" customHeight="1" x14ac:dyDescent="0.2">
      <c r="B96" s="328"/>
      <c r="C96" s="404" t="s">
        <v>25</v>
      </c>
      <c r="D96" s="353" t="s">
        <v>0</v>
      </c>
      <c r="E96" s="320"/>
      <c r="F96" s="488" t="s">
        <v>289</v>
      </c>
      <c r="G96" s="405"/>
      <c r="H96" s="774">
        <v>39</v>
      </c>
      <c r="I96" s="258" t="s">
        <v>74</v>
      </c>
      <c r="J96" s="505">
        <v>9100</v>
      </c>
    </row>
    <row r="97" spans="2:13" s="204" customFormat="1" ht="13.5" customHeight="1" x14ac:dyDescent="0.2">
      <c r="B97" s="328" t="s">
        <v>71</v>
      </c>
      <c r="C97" s="310" t="s">
        <v>25</v>
      </c>
      <c r="D97" s="406" t="s">
        <v>195</v>
      </c>
      <c r="E97" s="407"/>
      <c r="F97" s="489" t="s">
        <v>288</v>
      </c>
      <c r="G97" s="311"/>
      <c r="H97" s="1310">
        <v>40</v>
      </c>
      <c r="I97" s="258" t="s">
        <v>74</v>
      </c>
      <c r="J97" s="515">
        <v>4400</v>
      </c>
    </row>
    <row r="98" spans="2:13" s="204" customFormat="1" ht="13.5" customHeight="1" x14ac:dyDescent="0.2">
      <c r="B98" s="328"/>
      <c r="C98" s="404" t="s">
        <v>25</v>
      </c>
      <c r="D98" s="353" t="s">
        <v>196</v>
      </c>
      <c r="E98" s="320"/>
      <c r="F98" s="488" t="s">
        <v>290</v>
      </c>
      <c r="G98" s="405"/>
      <c r="H98" s="1311"/>
      <c r="I98" s="258" t="s">
        <v>74</v>
      </c>
      <c r="J98" s="515">
        <v>9150</v>
      </c>
    </row>
    <row r="99" spans="2:13" s="204" customFormat="1" ht="13.5" customHeight="1" x14ac:dyDescent="0.2">
      <c r="B99" s="138"/>
      <c r="C99" s="78" t="s">
        <v>25</v>
      </c>
      <c r="D99" s="128" t="s">
        <v>151</v>
      </c>
      <c r="E99" s="229"/>
      <c r="F99" s="231" t="s">
        <v>380</v>
      </c>
      <c r="G99" s="230"/>
      <c r="H99" s="230"/>
      <c r="I99" s="88" t="s">
        <v>72</v>
      </c>
      <c r="J99" s="515">
        <v>7200</v>
      </c>
    </row>
    <row r="100" spans="2:13" s="6" customFormat="1" ht="14.1" customHeight="1" x14ac:dyDescent="0.2">
      <c r="B100" s="136" t="s">
        <v>70</v>
      </c>
      <c r="C100" s="9" t="s">
        <v>25</v>
      </c>
      <c r="D100" s="538" t="s">
        <v>29</v>
      </c>
      <c r="E100" s="550"/>
      <c r="F100" s="482" t="s">
        <v>291</v>
      </c>
      <c r="G100" s="536"/>
      <c r="H100" s="1299"/>
      <c r="I100" s="83" t="s">
        <v>74</v>
      </c>
      <c r="J100" s="534" t="s">
        <v>397</v>
      </c>
      <c r="K100" s="497"/>
      <c r="M100" s="501"/>
    </row>
    <row r="101" spans="2:13" s="219" customFormat="1" ht="14.1" customHeight="1" x14ac:dyDescent="0.2">
      <c r="B101" s="539" t="s">
        <v>71</v>
      </c>
      <c r="C101" s="531" t="s">
        <v>25</v>
      </c>
      <c r="D101" s="538" t="s">
        <v>76</v>
      </c>
      <c r="E101" s="552"/>
      <c r="F101" s="88" t="s">
        <v>292</v>
      </c>
      <c r="G101" s="537"/>
      <c r="H101" s="824">
        <v>41</v>
      </c>
      <c r="I101" s="170" t="s">
        <v>74</v>
      </c>
      <c r="J101" s="516">
        <v>19000</v>
      </c>
    </row>
    <row r="102" spans="2:13" s="219" customFormat="1" ht="14.1" customHeight="1" x14ac:dyDescent="0.2">
      <c r="B102" s="523"/>
      <c r="C102" s="531"/>
      <c r="D102" s="532" t="s">
        <v>145</v>
      </c>
      <c r="E102" s="540" t="s">
        <v>144</v>
      </c>
      <c r="F102" s="523" t="s">
        <v>296</v>
      </c>
      <c r="G102" s="541"/>
      <c r="H102" s="541"/>
      <c r="I102" s="542"/>
      <c r="J102" s="532"/>
      <c r="M102" s="501"/>
    </row>
    <row r="103" spans="2:13" s="219" customFormat="1" ht="14.1" customHeight="1" x14ac:dyDescent="0.2">
      <c r="B103" s="523"/>
      <c r="C103" s="531"/>
      <c r="D103" s="532" t="s">
        <v>145</v>
      </c>
      <c r="E103" s="530" t="s">
        <v>126</v>
      </c>
      <c r="F103" s="523" t="s">
        <v>297</v>
      </c>
      <c r="G103" s="541"/>
      <c r="H103" s="541"/>
      <c r="I103" s="542"/>
      <c r="J103" s="532"/>
      <c r="M103" s="501"/>
    </row>
    <row r="104" spans="2:13" s="219" customFormat="1" ht="14.1" customHeight="1" x14ac:dyDescent="0.2">
      <c r="B104" s="523"/>
      <c r="C104" s="531"/>
      <c r="D104" s="532" t="s">
        <v>145</v>
      </c>
      <c r="E104" s="543"/>
      <c r="F104" s="523" t="s">
        <v>298</v>
      </c>
      <c r="G104" s="541"/>
      <c r="H104" s="541"/>
      <c r="I104" s="542"/>
      <c r="J104" s="532"/>
      <c r="M104" s="501"/>
    </row>
    <row r="105" spans="2:13" s="219" customFormat="1" ht="14.1" customHeight="1" x14ac:dyDescent="0.2">
      <c r="B105" s="523"/>
      <c r="C105" s="531"/>
      <c r="D105" s="532" t="s">
        <v>146</v>
      </c>
      <c r="E105" s="540" t="s">
        <v>144</v>
      </c>
      <c r="F105" s="523" t="s">
        <v>299</v>
      </c>
      <c r="G105" s="541"/>
      <c r="H105" s="541"/>
      <c r="I105" s="542"/>
      <c r="J105" s="532"/>
      <c r="M105" s="501"/>
    </row>
    <row r="106" spans="2:13" s="219" customFormat="1" ht="14.1" customHeight="1" x14ac:dyDescent="0.2">
      <c r="B106" s="523"/>
      <c r="C106" s="531"/>
      <c r="D106" s="532" t="s">
        <v>146</v>
      </c>
      <c r="E106" s="530" t="s">
        <v>126</v>
      </c>
      <c r="F106" s="523" t="s">
        <v>300</v>
      </c>
      <c r="G106" s="541"/>
      <c r="H106" s="541"/>
      <c r="I106" s="542"/>
      <c r="J106" s="532"/>
      <c r="M106" s="501"/>
    </row>
    <row r="107" spans="2:13" s="219" customFormat="1" ht="14.1" customHeight="1" x14ac:dyDescent="0.2">
      <c r="B107" s="523"/>
      <c r="C107" s="531"/>
      <c r="D107" s="532" t="s">
        <v>146</v>
      </c>
      <c r="E107" s="540"/>
      <c r="F107" s="523" t="s">
        <v>301</v>
      </c>
      <c r="G107" s="541"/>
      <c r="H107" s="541"/>
      <c r="I107" s="81"/>
      <c r="J107" s="210"/>
      <c r="M107" s="501"/>
    </row>
    <row r="108" spans="2:13" s="204" customFormat="1" ht="14.1" customHeight="1" thickBot="1" x14ac:dyDescent="0.25">
      <c r="B108" s="544" t="s">
        <v>70</v>
      </c>
      <c r="C108" s="545" t="s">
        <v>25</v>
      </c>
      <c r="D108" s="546" t="s">
        <v>142</v>
      </c>
      <c r="E108" s="193"/>
      <c r="F108" s="547" t="s">
        <v>302</v>
      </c>
      <c r="G108" s="22"/>
      <c r="H108" s="548">
        <v>42</v>
      </c>
      <c r="I108" s="208" t="s">
        <v>73</v>
      </c>
      <c r="J108" s="1064" t="s">
        <v>397</v>
      </c>
      <c r="M108" s="501"/>
    </row>
    <row r="109" spans="2:13" s="204" customFormat="1" ht="14.1" customHeight="1" thickBot="1" x14ac:dyDescent="0.25">
      <c r="B109" s="205" t="s">
        <v>71</v>
      </c>
      <c r="C109" s="206" t="s">
        <v>25</v>
      </c>
      <c r="D109" s="207" t="s">
        <v>142</v>
      </c>
      <c r="E109" s="222"/>
      <c r="F109" s="35" t="s">
        <v>303</v>
      </c>
      <c r="G109" s="209"/>
      <c r="H109" s="237">
        <v>43</v>
      </c>
      <c r="I109" s="208" t="s">
        <v>73</v>
      </c>
      <c r="J109" s="1064" t="s">
        <v>397</v>
      </c>
      <c r="M109" s="501"/>
    </row>
    <row r="110" spans="2:13" s="6" customFormat="1" ht="13.5" customHeight="1" thickBot="1" x14ac:dyDescent="0.25">
      <c r="B110" s="136" t="s">
        <v>70</v>
      </c>
      <c r="C110" s="9" t="s">
        <v>25</v>
      </c>
      <c r="D110" s="123" t="s">
        <v>157</v>
      </c>
      <c r="E110" s="16"/>
      <c r="F110" s="265" t="s">
        <v>304</v>
      </c>
      <c r="G110" s="83"/>
      <c r="H110" s="237">
        <v>44</v>
      </c>
      <c r="I110" s="83" t="s">
        <v>74</v>
      </c>
      <c r="J110" s="1065" t="s">
        <v>397</v>
      </c>
      <c r="M110" s="501"/>
    </row>
    <row r="111" spans="2:13" s="6" customFormat="1" ht="27" customHeight="1" thickBot="1" x14ac:dyDescent="0.25">
      <c r="B111" s="136" t="s">
        <v>71</v>
      </c>
      <c r="C111" s="9" t="s">
        <v>25</v>
      </c>
      <c r="D111" s="123" t="s">
        <v>111</v>
      </c>
      <c r="E111" s="16"/>
      <c r="F111" s="490" t="s">
        <v>307</v>
      </c>
      <c r="G111" s="87"/>
      <c r="H111" s="237">
        <v>45</v>
      </c>
      <c r="I111" s="83" t="s">
        <v>74</v>
      </c>
      <c r="J111" s="497">
        <v>25800</v>
      </c>
    </row>
    <row r="112" spans="2:13" s="6" customFormat="1" ht="13.5" customHeight="1" thickBot="1" x14ac:dyDescent="0.25">
      <c r="B112" s="136" t="s">
        <v>71</v>
      </c>
      <c r="C112" s="9" t="s">
        <v>25</v>
      </c>
      <c r="D112" s="123" t="s">
        <v>158</v>
      </c>
      <c r="E112" s="16"/>
      <c r="F112" s="150" t="s">
        <v>305</v>
      </c>
      <c r="G112" s="87"/>
      <c r="H112" s="237">
        <v>46</v>
      </c>
      <c r="I112" s="83" t="s">
        <v>74</v>
      </c>
      <c r="J112" s="1064" t="s">
        <v>397</v>
      </c>
      <c r="K112" s="497"/>
      <c r="M112" s="501"/>
    </row>
    <row r="113" spans="1:13" s="6" customFormat="1" ht="14.1" customHeight="1" thickBot="1" x14ac:dyDescent="0.25">
      <c r="B113" s="136" t="s">
        <v>71</v>
      </c>
      <c r="C113" s="9" t="s">
        <v>25</v>
      </c>
      <c r="D113" s="123" t="s">
        <v>124</v>
      </c>
      <c r="E113" s="16"/>
      <c r="F113" s="150" t="s">
        <v>306</v>
      </c>
      <c r="G113" s="87"/>
      <c r="H113" s="237">
        <v>47</v>
      </c>
      <c r="I113" s="83" t="s">
        <v>74</v>
      </c>
      <c r="J113" s="1064" t="s">
        <v>397</v>
      </c>
      <c r="K113" s="497"/>
      <c r="M113" s="501"/>
    </row>
    <row r="114" spans="1:13" s="6" customFormat="1" ht="27" customHeight="1" thickBot="1" x14ac:dyDescent="0.25">
      <c r="B114" s="136" t="s">
        <v>71</v>
      </c>
      <c r="C114" s="9" t="s">
        <v>25</v>
      </c>
      <c r="D114" s="123" t="s">
        <v>127</v>
      </c>
      <c r="E114" s="16"/>
      <c r="F114" s="491" t="s">
        <v>308</v>
      </c>
      <c r="G114" s="87"/>
      <c r="H114" s="237">
        <v>48</v>
      </c>
      <c r="I114" s="83" t="s">
        <v>74</v>
      </c>
      <c r="J114" s="549">
        <v>25800</v>
      </c>
    </row>
    <row r="115" spans="1:13" s="204" customFormat="1" ht="13.5" customHeight="1" thickBot="1" x14ac:dyDescent="0.25">
      <c r="B115" s="171"/>
      <c r="C115" s="151" t="s">
        <v>25</v>
      </c>
      <c r="D115" s="225" t="s">
        <v>38</v>
      </c>
      <c r="E115" s="226"/>
      <c r="F115" s="492" t="s">
        <v>315</v>
      </c>
      <c r="G115" s="123"/>
      <c r="H115" s="237">
        <v>49</v>
      </c>
      <c r="I115" s="83" t="s">
        <v>74</v>
      </c>
      <c r="J115" s="549">
        <v>24600</v>
      </c>
    </row>
    <row r="116" spans="1:13" s="204" customFormat="1" ht="13.5" customHeight="1" thickBot="1" x14ac:dyDescent="0.25">
      <c r="B116" s="153"/>
      <c r="C116" s="151" t="s">
        <v>25</v>
      </c>
      <c r="D116" s="216" t="s">
        <v>118</v>
      </c>
      <c r="E116" s="46"/>
      <c r="F116" s="523" t="s">
        <v>381</v>
      </c>
      <c r="G116" s="216"/>
      <c r="H116" s="242"/>
      <c r="I116" s="83" t="s">
        <v>74</v>
      </c>
      <c r="J116" s="497">
        <v>24600</v>
      </c>
    </row>
    <row r="117" spans="1:13" s="6" customFormat="1" ht="13.5" customHeight="1" thickBot="1" x14ac:dyDescent="0.25">
      <c r="B117" s="137" t="s">
        <v>70</v>
      </c>
      <c r="C117" s="9" t="s">
        <v>25</v>
      </c>
      <c r="D117" s="327" t="s">
        <v>217</v>
      </c>
      <c r="E117" s="17"/>
      <c r="F117" s="150" t="s">
        <v>389</v>
      </c>
      <c r="G117" s="114"/>
      <c r="H117" s="237">
        <v>50</v>
      </c>
      <c r="I117" s="90" t="s">
        <v>72</v>
      </c>
      <c r="J117" s="1064" t="s">
        <v>397</v>
      </c>
      <c r="K117" s="497"/>
      <c r="M117" s="501"/>
    </row>
    <row r="118" spans="1:13" s="6" customFormat="1" ht="13.5" customHeight="1" thickBot="1" x14ac:dyDescent="0.25">
      <c r="B118" s="137" t="s">
        <v>71</v>
      </c>
      <c r="C118" s="9" t="s">
        <v>25</v>
      </c>
      <c r="D118" s="124" t="s">
        <v>44</v>
      </c>
      <c r="E118" s="17"/>
      <c r="F118" s="150" t="s">
        <v>388</v>
      </c>
      <c r="G118" s="87"/>
      <c r="H118" s="237">
        <v>51</v>
      </c>
      <c r="I118" s="90" t="s">
        <v>72</v>
      </c>
      <c r="J118" s="515">
        <v>4100</v>
      </c>
    </row>
    <row r="119" spans="1:13" s="6" customFormat="1" ht="13.5" customHeight="1" x14ac:dyDescent="0.2">
      <c r="B119" s="136"/>
      <c r="C119" s="9"/>
      <c r="D119" s="123"/>
      <c r="E119" s="16"/>
      <c r="F119" s="473" t="s">
        <v>316</v>
      </c>
      <c r="G119" s="87"/>
      <c r="H119" s="87"/>
      <c r="I119" s="83"/>
      <c r="J119" s="532"/>
      <c r="K119" s="497"/>
      <c r="M119" s="501"/>
    </row>
    <row r="120" spans="1:13" s="6" customFormat="1" ht="13.5" customHeight="1" thickBot="1" x14ac:dyDescent="0.25">
      <c r="B120" s="137" t="s">
        <v>70</v>
      </c>
      <c r="C120" s="9" t="s">
        <v>25</v>
      </c>
      <c r="D120" s="124" t="s">
        <v>59</v>
      </c>
      <c r="E120" s="18"/>
      <c r="F120" s="150" t="s">
        <v>311</v>
      </c>
      <c r="G120" s="114"/>
      <c r="H120" s="87"/>
      <c r="I120" s="90" t="s">
        <v>74</v>
      </c>
      <c r="J120" s="1064" t="s">
        <v>397</v>
      </c>
      <c r="K120" s="497"/>
      <c r="M120" s="501"/>
    </row>
    <row r="121" spans="1:13" s="6" customFormat="1" ht="13.5" customHeight="1" thickBot="1" x14ac:dyDescent="0.25">
      <c r="B121" s="137" t="s">
        <v>71</v>
      </c>
      <c r="C121" s="9" t="s">
        <v>25</v>
      </c>
      <c r="D121" s="124" t="s">
        <v>31</v>
      </c>
      <c r="E121" s="17"/>
      <c r="F121" s="150" t="s">
        <v>312</v>
      </c>
      <c r="G121" s="87"/>
      <c r="H121" s="237">
        <v>52</v>
      </c>
      <c r="I121" s="64" t="s">
        <v>74</v>
      </c>
      <c r="J121" s="515">
        <v>15900</v>
      </c>
    </row>
    <row r="122" spans="1:13" ht="13.5" customHeight="1" x14ac:dyDescent="0.2">
      <c r="A122" s="24"/>
      <c r="C122" s="19"/>
      <c r="D122" s="24"/>
      <c r="E122" s="46"/>
      <c r="F122" s="11"/>
      <c r="G122" s="24"/>
      <c r="H122" s="216"/>
      <c r="I122" s="24"/>
      <c r="J122" s="528"/>
      <c r="K122" s="497"/>
      <c r="M122" s="501"/>
    </row>
    <row r="123" spans="1:13" s="203" customFormat="1" ht="13.5" customHeight="1" x14ac:dyDescent="0.2">
      <c r="B123" s="275" t="s">
        <v>313</v>
      </c>
      <c r="C123" s="148"/>
      <c r="D123" s="126"/>
      <c r="E123" s="45"/>
      <c r="F123" s="45"/>
      <c r="G123" s="113"/>
      <c r="H123" s="113"/>
      <c r="I123" s="103"/>
      <c r="J123" s="77"/>
      <c r="K123" s="497"/>
      <c r="M123" s="501"/>
    </row>
    <row r="124" spans="1:13" s="203" customFormat="1" ht="13.5" customHeight="1" x14ac:dyDescent="0.2">
      <c r="B124" s="42"/>
      <c r="C124" s="43"/>
      <c r="D124" s="460" t="s">
        <v>226</v>
      </c>
      <c r="E124" s="460" t="s">
        <v>227</v>
      </c>
      <c r="F124" s="460" t="s">
        <v>228</v>
      </c>
      <c r="G124" s="42"/>
      <c r="H124" s="42"/>
      <c r="I124" s="59" t="s">
        <v>69</v>
      </c>
      <c r="J124" s="461" t="s">
        <v>230</v>
      </c>
      <c r="K124" s="497"/>
      <c r="M124" s="501"/>
    </row>
    <row r="125" spans="1:13" s="203" customFormat="1" ht="13.5" customHeight="1" x14ac:dyDescent="0.2">
      <c r="B125" s="136"/>
      <c r="C125" s="9" t="s">
        <v>25</v>
      </c>
      <c r="D125" s="411" t="s">
        <v>203</v>
      </c>
      <c r="E125" s="26"/>
      <c r="F125" s="1348" t="s">
        <v>382</v>
      </c>
      <c r="G125" s="1349"/>
      <c r="H125" s="82"/>
      <c r="I125" s="99" t="s">
        <v>72</v>
      </c>
      <c r="J125" s="580">
        <v>126800</v>
      </c>
    </row>
    <row r="126" spans="1:13" s="203" customFormat="1" ht="13.5" customHeight="1" x14ac:dyDescent="0.2">
      <c r="B126" s="136"/>
      <c r="C126" s="310" t="s">
        <v>25</v>
      </c>
      <c r="D126" s="1" t="s">
        <v>214</v>
      </c>
      <c r="E126" s="26"/>
      <c r="F126" s="1353" t="s">
        <v>383</v>
      </c>
      <c r="G126" s="1354"/>
      <c r="H126" s="82"/>
      <c r="I126" s="99" t="s">
        <v>72</v>
      </c>
      <c r="J126" s="825">
        <v>136400</v>
      </c>
    </row>
    <row r="127" spans="1:13" s="203" customFormat="1" ht="13.5" customHeight="1" thickBot="1" x14ac:dyDescent="0.25">
      <c r="B127" s="136" t="s">
        <v>70</v>
      </c>
      <c r="C127" s="9" t="s">
        <v>25</v>
      </c>
      <c r="D127" s="538" t="s">
        <v>29</v>
      </c>
      <c r="E127" s="550"/>
      <c r="F127" s="150" t="s">
        <v>291</v>
      </c>
      <c r="G127" s="536"/>
      <c r="H127" s="83"/>
      <c r="I127" s="83" t="s">
        <v>74</v>
      </c>
      <c r="J127" s="1064" t="s">
        <v>397</v>
      </c>
      <c r="K127" s="497"/>
      <c r="M127" s="501"/>
    </row>
    <row r="128" spans="1:13" s="203" customFormat="1" ht="13.5" customHeight="1" x14ac:dyDescent="0.2">
      <c r="B128" s="138" t="s">
        <v>71</v>
      </c>
      <c r="C128" s="531" t="s">
        <v>25</v>
      </c>
      <c r="D128" s="551" t="s">
        <v>76</v>
      </c>
      <c r="E128" s="552"/>
      <c r="F128" s="553" t="s">
        <v>292</v>
      </c>
      <c r="G128" s="554"/>
      <c r="H128" s="555">
        <v>41</v>
      </c>
      <c r="I128" s="542" t="s">
        <v>74</v>
      </c>
      <c r="J128" s="1066">
        <v>18400</v>
      </c>
    </row>
    <row r="129" spans="2:13" s="203" customFormat="1" ht="13.5" customHeight="1" x14ac:dyDescent="0.2">
      <c r="B129" s="523"/>
      <c r="C129" s="531"/>
      <c r="D129" s="532" t="s">
        <v>145</v>
      </c>
      <c r="E129" s="540" t="s">
        <v>144</v>
      </c>
      <c r="F129" s="523" t="s">
        <v>296</v>
      </c>
      <c r="G129" s="541"/>
      <c r="H129" s="541"/>
      <c r="I129" s="542"/>
      <c r="J129" s="532"/>
      <c r="M129" s="501"/>
    </row>
    <row r="130" spans="2:13" s="203" customFormat="1" ht="13.5" customHeight="1" x14ac:dyDescent="0.2">
      <c r="B130" s="523"/>
      <c r="C130" s="531"/>
      <c r="D130" s="532" t="s">
        <v>145</v>
      </c>
      <c r="E130" s="530" t="s">
        <v>126</v>
      </c>
      <c r="F130" s="523" t="s">
        <v>297</v>
      </c>
      <c r="G130" s="541"/>
      <c r="H130" s="541"/>
      <c r="I130" s="542"/>
      <c r="J130" s="532"/>
      <c r="M130" s="501"/>
    </row>
    <row r="131" spans="2:13" s="203" customFormat="1" ht="13.5" customHeight="1" x14ac:dyDescent="0.2">
      <c r="B131" s="523"/>
      <c r="C131" s="531"/>
      <c r="D131" s="532" t="s">
        <v>145</v>
      </c>
      <c r="E131" s="543"/>
      <c r="F131" s="523" t="s">
        <v>298</v>
      </c>
      <c r="G131" s="541"/>
      <c r="H131" s="541"/>
      <c r="I131" s="542"/>
      <c r="J131" s="532"/>
      <c r="M131" s="501"/>
    </row>
    <row r="132" spans="2:13" s="203" customFormat="1" ht="13.5" customHeight="1" x14ac:dyDescent="0.2">
      <c r="B132" s="523"/>
      <c r="C132" s="531"/>
      <c r="D132" s="532" t="s">
        <v>146</v>
      </c>
      <c r="E132" s="540" t="s">
        <v>144</v>
      </c>
      <c r="F132" s="523" t="s">
        <v>299</v>
      </c>
      <c r="G132" s="541"/>
      <c r="H132" s="541"/>
      <c r="I132" s="542"/>
      <c r="J132" s="532"/>
      <c r="M132" s="501"/>
    </row>
    <row r="133" spans="2:13" s="203" customFormat="1" ht="13.5" customHeight="1" x14ac:dyDescent="0.2">
      <c r="B133" s="523"/>
      <c r="C133" s="531"/>
      <c r="D133" s="532" t="s">
        <v>146</v>
      </c>
      <c r="E133" s="530" t="s">
        <v>126</v>
      </c>
      <c r="F133" s="523" t="s">
        <v>300</v>
      </c>
      <c r="G133" s="541"/>
      <c r="H133" s="541"/>
      <c r="I133" s="542"/>
      <c r="J133" s="532"/>
      <c r="M133" s="501"/>
    </row>
    <row r="134" spans="2:13" s="203" customFormat="1" ht="13.5" customHeight="1" x14ac:dyDescent="0.2">
      <c r="B134" s="79"/>
      <c r="C134" s="78"/>
      <c r="D134" s="210" t="s">
        <v>146</v>
      </c>
      <c r="E134" s="214"/>
      <c r="F134" s="79" t="s">
        <v>301</v>
      </c>
      <c r="G134" s="215"/>
      <c r="H134" s="215"/>
      <c r="I134" s="81"/>
      <c r="J134" s="210"/>
      <c r="M134" s="501"/>
    </row>
    <row r="135" spans="2:13" s="203" customFormat="1" ht="13.5" customHeight="1" thickBot="1" x14ac:dyDescent="0.25">
      <c r="B135" s="205" t="s">
        <v>70</v>
      </c>
      <c r="C135" s="206" t="s">
        <v>25</v>
      </c>
      <c r="D135" s="566" t="s">
        <v>142</v>
      </c>
      <c r="E135" s="567"/>
      <c r="F135" s="493" t="s">
        <v>302</v>
      </c>
      <c r="G135" s="557"/>
      <c r="H135" s="779">
        <v>42</v>
      </c>
      <c r="I135" s="208" t="s">
        <v>73</v>
      </c>
      <c r="J135" s="1064" t="s">
        <v>397</v>
      </c>
      <c r="M135" s="501"/>
    </row>
    <row r="136" spans="2:13" s="203" customFormat="1" ht="13.5" customHeight="1" thickBot="1" x14ac:dyDescent="0.25">
      <c r="B136" s="205" t="s">
        <v>71</v>
      </c>
      <c r="C136" s="206" t="s">
        <v>25</v>
      </c>
      <c r="D136" s="207" t="s">
        <v>142</v>
      </c>
      <c r="E136" s="222"/>
      <c r="F136" s="35" t="s">
        <v>303</v>
      </c>
      <c r="G136" s="209"/>
      <c r="H136" s="237">
        <v>43</v>
      </c>
      <c r="I136" s="208" t="s">
        <v>73</v>
      </c>
      <c r="J136" s="1064" t="s">
        <v>397</v>
      </c>
      <c r="M136" s="501"/>
    </row>
    <row r="137" spans="2:13" s="203" customFormat="1" ht="27" customHeight="1" x14ac:dyDescent="0.2">
      <c r="B137" s="136" t="s">
        <v>71</v>
      </c>
      <c r="C137" s="9" t="s">
        <v>25</v>
      </c>
      <c r="D137" s="123" t="s">
        <v>198</v>
      </c>
      <c r="E137" s="16"/>
      <c r="F137" s="491" t="s">
        <v>307</v>
      </c>
      <c r="G137" s="87"/>
      <c r="H137" s="520">
        <v>45</v>
      </c>
      <c r="I137" s="83" t="s">
        <v>74</v>
      </c>
      <c r="J137" s="1064" t="s">
        <v>397</v>
      </c>
      <c r="M137" s="501"/>
    </row>
    <row r="138" spans="2:13" s="203" customFormat="1" ht="27" customHeight="1" x14ac:dyDescent="0.2">
      <c r="B138" s="136" t="s">
        <v>71</v>
      </c>
      <c r="C138" s="9" t="s">
        <v>25</v>
      </c>
      <c r="D138" s="123" t="s">
        <v>199</v>
      </c>
      <c r="E138" s="16"/>
      <c r="F138" s="491" t="s">
        <v>308</v>
      </c>
      <c r="G138" s="87"/>
      <c r="H138" s="780">
        <v>48</v>
      </c>
      <c r="I138" s="83" t="s">
        <v>74</v>
      </c>
      <c r="J138" s="1064" t="s">
        <v>397</v>
      </c>
      <c r="M138" s="501"/>
    </row>
    <row r="139" spans="2:13" s="203" customFormat="1" ht="13.5" customHeight="1" x14ac:dyDescent="0.2">
      <c r="B139" s="171"/>
      <c r="C139" s="151" t="s">
        <v>25</v>
      </c>
      <c r="D139" s="225" t="s">
        <v>38</v>
      </c>
      <c r="E139" s="226"/>
      <c r="F139" s="482" t="s">
        <v>315</v>
      </c>
      <c r="G139" s="123"/>
      <c r="H139" s="780">
        <v>49</v>
      </c>
      <c r="I139" s="83" t="s">
        <v>74</v>
      </c>
      <c r="J139" s="509">
        <v>24600</v>
      </c>
    </row>
    <row r="140" spans="2:13" s="203" customFormat="1" ht="13.5" customHeight="1" x14ac:dyDescent="0.2">
      <c r="B140" s="153"/>
      <c r="C140" s="151" t="s">
        <v>25</v>
      </c>
      <c r="D140" s="216" t="s">
        <v>118</v>
      </c>
      <c r="E140" s="46"/>
      <c r="F140" s="216" t="s">
        <v>381</v>
      </c>
      <c r="G140" s="216"/>
      <c r="H140" s="797"/>
      <c r="I140" s="83" t="s">
        <v>74</v>
      </c>
      <c r="J140" s="549">
        <v>24600</v>
      </c>
    </row>
    <row r="141" spans="2:13" s="203" customFormat="1" ht="13.5" customHeight="1" x14ac:dyDescent="0.2">
      <c r="B141" s="137" t="s">
        <v>70</v>
      </c>
      <c r="C141" s="9" t="s">
        <v>25</v>
      </c>
      <c r="D141" s="327" t="s">
        <v>217</v>
      </c>
      <c r="E141" s="17"/>
      <c r="F141" s="83" t="s">
        <v>389</v>
      </c>
      <c r="G141" s="114"/>
      <c r="H141" s="827">
        <v>50</v>
      </c>
      <c r="I141" s="826" t="s">
        <v>72</v>
      </c>
      <c r="J141" s="1064" t="s">
        <v>397</v>
      </c>
      <c r="K141" s="497"/>
      <c r="M141" s="501"/>
    </row>
    <row r="142" spans="2:13" s="203" customFormat="1" ht="13.5" customHeight="1" thickBot="1" x14ac:dyDescent="0.25">
      <c r="B142" s="137" t="s">
        <v>71</v>
      </c>
      <c r="C142" s="9" t="s">
        <v>25</v>
      </c>
      <c r="D142" s="124" t="s">
        <v>44</v>
      </c>
      <c r="E142" s="17"/>
      <c r="F142" s="83" t="s">
        <v>388</v>
      </c>
      <c r="G142" s="87"/>
      <c r="H142" s="548">
        <v>51</v>
      </c>
      <c r="I142" s="90" t="s">
        <v>72</v>
      </c>
      <c r="J142" s="1066">
        <v>4100</v>
      </c>
    </row>
    <row r="143" spans="2:13" s="203" customFormat="1" ht="13.5" customHeight="1" x14ac:dyDescent="0.2">
      <c r="B143" s="136"/>
      <c r="C143" s="9"/>
      <c r="D143" s="123"/>
      <c r="E143" s="16"/>
      <c r="F143" s="87" t="s">
        <v>316</v>
      </c>
      <c r="G143" s="87"/>
      <c r="H143" s="87"/>
      <c r="I143" s="83"/>
      <c r="J143" s="450"/>
      <c r="K143" s="497"/>
      <c r="M143" s="501"/>
    </row>
    <row r="144" spans="2:13" s="203" customFormat="1" ht="13.5" customHeight="1" x14ac:dyDescent="0.2">
      <c r="B144" s="137" t="s">
        <v>70</v>
      </c>
      <c r="C144" s="9" t="s">
        <v>25</v>
      </c>
      <c r="D144" s="124" t="s">
        <v>59</v>
      </c>
      <c r="E144" s="18"/>
      <c r="F144" s="83" t="s">
        <v>311</v>
      </c>
      <c r="G144" s="114"/>
      <c r="H144" s="803"/>
      <c r="I144" s="90" t="s">
        <v>74</v>
      </c>
      <c r="J144" s="1064" t="s">
        <v>397</v>
      </c>
      <c r="K144" s="497"/>
      <c r="M144" s="501"/>
    </row>
    <row r="145" spans="2:13" s="203" customFormat="1" ht="13.5" customHeight="1" x14ac:dyDescent="0.2">
      <c r="B145" s="137" t="s">
        <v>71</v>
      </c>
      <c r="C145" s="9" t="s">
        <v>25</v>
      </c>
      <c r="D145" s="124" t="s">
        <v>31</v>
      </c>
      <c r="E145" s="17"/>
      <c r="F145" s="83" t="s">
        <v>312</v>
      </c>
      <c r="G145" s="87"/>
      <c r="H145" s="780">
        <v>52</v>
      </c>
      <c r="I145" s="64" t="s">
        <v>74</v>
      </c>
      <c r="J145" s="509">
        <v>15900</v>
      </c>
    </row>
    <row r="146" spans="2:13" s="203" customFormat="1" ht="13.5" customHeight="1" x14ac:dyDescent="0.2">
      <c r="B146" s="328" t="s">
        <v>70</v>
      </c>
      <c r="C146" s="404" t="s">
        <v>25</v>
      </c>
      <c r="D146" s="353" t="s">
        <v>196</v>
      </c>
      <c r="E146" s="320"/>
      <c r="F146" s="352" t="s">
        <v>290</v>
      </c>
      <c r="G146" s="405"/>
      <c r="H146" s="777"/>
      <c r="I146" s="258" t="s">
        <v>74</v>
      </c>
      <c r="J146" s="509">
        <v>9100</v>
      </c>
    </row>
    <row r="147" spans="2:13" s="203" customFormat="1" ht="13.5" customHeight="1" x14ac:dyDescent="0.2">
      <c r="B147" s="301" t="s">
        <v>70</v>
      </c>
      <c r="C147" s="310" t="s">
        <v>25</v>
      </c>
      <c r="D147" s="452" t="s">
        <v>218</v>
      </c>
      <c r="E147" s="453"/>
      <c r="F147" s="254" t="s">
        <v>317</v>
      </c>
      <c r="G147" s="412"/>
      <c r="H147" s="452"/>
      <c r="I147" s="258" t="s">
        <v>74</v>
      </c>
      <c r="J147" s="509">
        <v>28200</v>
      </c>
    </row>
    <row r="148" spans="2:13" s="203" customFormat="1" ht="13.5" customHeight="1" x14ac:dyDescent="0.2">
      <c r="B148" s="440"/>
      <c r="C148" s="418"/>
      <c r="D148" s="419"/>
      <c r="E148" s="441"/>
      <c r="F148" s="319" t="s">
        <v>385</v>
      </c>
      <c r="G148" s="454"/>
      <c r="H148" s="419"/>
      <c r="I148" s="455"/>
      <c r="J148" s="559"/>
      <c r="M148" s="501"/>
    </row>
    <row r="149" spans="2:13" s="203" customFormat="1" ht="13.5" customHeight="1" x14ac:dyDescent="0.2">
      <c r="B149" s="216"/>
      <c r="C149" s="211"/>
      <c r="D149" s="216"/>
      <c r="E149" s="46"/>
      <c r="F149" s="210"/>
      <c r="G149" s="216"/>
      <c r="H149" s="216"/>
      <c r="I149" s="216"/>
      <c r="J149" s="210"/>
      <c r="M149" s="501"/>
    </row>
    <row r="150" spans="2:13" s="25" customFormat="1" ht="13.5" customHeight="1" x14ac:dyDescent="0.2">
      <c r="B150" s="113" t="s">
        <v>319</v>
      </c>
      <c r="C150" s="148"/>
      <c r="D150" s="126"/>
      <c r="E150" s="45"/>
      <c r="F150" s="45"/>
      <c r="G150" s="126"/>
      <c r="H150" s="126"/>
      <c r="I150" s="126"/>
      <c r="J150" s="77"/>
      <c r="M150" s="501"/>
    </row>
    <row r="151" spans="2:13" s="6" customFormat="1" ht="13.5" customHeight="1" x14ac:dyDescent="0.2">
      <c r="B151" s="42"/>
      <c r="C151" s="43"/>
      <c r="D151" s="460" t="s">
        <v>226</v>
      </c>
      <c r="E151" s="460" t="s">
        <v>227</v>
      </c>
      <c r="F151" s="460" t="s">
        <v>228</v>
      </c>
      <c r="G151" s="42"/>
      <c r="H151" s="42"/>
      <c r="I151" s="59" t="s">
        <v>69</v>
      </c>
      <c r="J151" s="560" t="s">
        <v>230</v>
      </c>
      <c r="M151" s="501"/>
    </row>
    <row r="152" spans="2:13" s="6" customFormat="1" ht="13.5" customHeight="1" x14ac:dyDescent="0.2">
      <c r="B152" s="139"/>
      <c r="C152" s="9" t="s">
        <v>25</v>
      </c>
      <c r="D152" s="129" t="s">
        <v>42</v>
      </c>
      <c r="E152" s="49"/>
      <c r="F152" s="1344" t="s">
        <v>386</v>
      </c>
      <c r="G152" s="1345"/>
      <c r="H152" s="233"/>
      <c r="I152" s="89" t="s">
        <v>72</v>
      </c>
      <c r="J152" s="580">
        <v>99300</v>
      </c>
    </row>
    <row r="153" spans="2:13" s="204" customFormat="1" ht="13.5" customHeight="1" x14ac:dyDescent="0.2">
      <c r="B153" s="138"/>
      <c r="C153" s="9" t="s">
        <v>25</v>
      </c>
      <c r="D153" s="128" t="s">
        <v>151</v>
      </c>
      <c r="E153" s="229"/>
      <c r="F153" s="231" t="s">
        <v>380</v>
      </c>
      <c r="G153" s="230"/>
      <c r="H153" s="230"/>
      <c r="I153" s="90" t="s">
        <v>72</v>
      </c>
      <c r="J153" s="509">
        <v>7200</v>
      </c>
    </row>
    <row r="154" spans="2:13" s="6" customFormat="1" ht="14.1" customHeight="1" x14ac:dyDescent="0.2">
      <c r="B154" s="136" t="s">
        <v>70</v>
      </c>
      <c r="C154" s="9" t="s">
        <v>25</v>
      </c>
      <c r="D154" s="538" t="s">
        <v>29</v>
      </c>
      <c r="E154" s="550"/>
      <c r="F154" s="150" t="s">
        <v>291</v>
      </c>
      <c r="G154" s="536"/>
      <c r="H154" s="536"/>
      <c r="I154" s="169" t="s">
        <v>74</v>
      </c>
      <c r="J154" s="506"/>
      <c r="K154" s="497"/>
    </row>
    <row r="155" spans="2:13" s="219" customFormat="1" ht="14.1" customHeight="1" x14ac:dyDescent="0.2">
      <c r="B155" s="561" t="s">
        <v>71</v>
      </c>
      <c r="C155" s="423" t="s">
        <v>25</v>
      </c>
      <c r="D155" s="463" t="s">
        <v>76</v>
      </c>
      <c r="E155" s="464"/>
      <c r="F155" s="553" t="s">
        <v>292</v>
      </c>
      <c r="G155" s="554"/>
      <c r="H155" s="568">
        <v>41</v>
      </c>
      <c r="I155" s="562" t="s">
        <v>74</v>
      </c>
      <c r="J155" s="563">
        <v>18400</v>
      </c>
    </row>
    <row r="156" spans="2:13" s="219" customFormat="1" ht="14.1" customHeight="1" x14ac:dyDescent="0.2">
      <c r="B156" s="447"/>
      <c r="C156" s="423"/>
      <c r="D156" s="450" t="s">
        <v>145</v>
      </c>
      <c r="E156" s="564" t="s">
        <v>144</v>
      </c>
      <c r="F156" s="447" t="s">
        <v>296</v>
      </c>
      <c r="G156" s="445"/>
      <c r="H156" s="445"/>
      <c r="I156" s="562"/>
      <c r="J156" s="450"/>
      <c r="M156" s="501"/>
    </row>
    <row r="157" spans="2:13" s="219" customFormat="1" ht="14.1" customHeight="1" x14ac:dyDescent="0.2">
      <c r="B157" s="447"/>
      <c r="C157" s="423"/>
      <c r="D157" s="450" t="s">
        <v>145</v>
      </c>
      <c r="E157" s="565" t="s">
        <v>126</v>
      </c>
      <c r="F157" s="447" t="s">
        <v>297</v>
      </c>
      <c r="G157" s="445"/>
      <c r="H157" s="445"/>
      <c r="I157" s="562"/>
      <c r="J157" s="450"/>
      <c r="M157" s="501"/>
    </row>
    <row r="158" spans="2:13" s="219" customFormat="1" ht="14.1" customHeight="1" x14ac:dyDescent="0.2">
      <c r="B158" s="447"/>
      <c r="C158" s="423"/>
      <c r="D158" s="450" t="s">
        <v>145</v>
      </c>
      <c r="E158" s="448"/>
      <c r="F158" s="447" t="s">
        <v>298</v>
      </c>
      <c r="G158" s="445"/>
      <c r="H158" s="445"/>
      <c r="I158" s="562"/>
      <c r="J158" s="450"/>
      <c r="M158" s="501"/>
    </row>
    <row r="159" spans="2:13" s="219" customFormat="1" ht="14.1" customHeight="1" x14ac:dyDescent="0.2">
      <c r="B159" s="447"/>
      <c r="C159" s="423"/>
      <c r="D159" s="450" t="s">
        <v>146</v>
      </c>
      <c r="E159" s="564" t="s">
        <v>144</v>
      </c>
      <c r="F159" s="447" t="s">
        <v>299</v>
      </c>
      <c r="G159" s="445"/>
      <c r="H159" s="445"/>
      <c r="I159" s="562"/>
      <c r="J159" s="450"/>
      <c r="M159" s="501"/>
    </row>
    <row r="160" spans="2:13" s="219" customFormat="1" ht="14.1" customHeight="1" x14ac:dyDescent="0.2">
      <c r="B160" s="447"/>
      <c r="C160" s="423"/>
      <c r="D160" s="450" t="s">
        <v>146</v>
      </c>
      <c r="E160" s="565" t="s">
        <v>126</v>
      </c>
      <c r="F160" s="447" t="s">
        <v>300</v>
      </c>
      <c r="G160" s="445"/>
      <c r="H160" s="445"/>
      <c r="I160" s="562"/>
      <c r="J160" s="450"/>
      <c r="M160" s="501"/>
    </row>
    <row r="161" spans="2:13" s="219" customFormat="1" ht="14.1" customHeight="1" x14ac:dyDescent="0.2">
      <c r="B161" s="79"/>
      <c r="C161" s="78"/>
      <c r="D161" s="210" t="s">
        <v>146</v>
      </c>
      <c r="E161" s="214"/>
      <c r="F161" s="79" t="s">
        <v>301</v>
      </c>
      <c r="G161" s="215"/>
      <c r="H161" s="215"/>
      <c r="I161" s="81"/>
      <c r="J161" s="210"/>
      <c r="M161" s="501"/>
    </row>
    <row r="162" spans="2:13" s="204" customFormat="1" ht="14.25" x14ac:dyDescent="0.2">
      <c r="B162" s="205" t="s">
        <v>70</v>
      </c>
      <c r="C162" s="206" t="s">
        <v>25</v>
      </c>
      <c r="D162" s="566" t="s">
        <v>142</v>
      </c>
      <c r="E162" s="567"/>
      <c r="F162" s="493" t="s">
        <v>302</v>
      </c>
      <c r="G162" s="557"/>
      <c r="H162" s="780">
        <v>42</v>
      </c>
      <c r="I162" s="208" t="s">
        <v>73</v>
      </c>
      <c r="J162" s="1064" t="s">
        <v>397</v>
      </c>
      <c r="M162" s="501"/>
    </row>
    <row r="163" spans="2:13" s="204" customFormat="1" ht="14.25" x14ac:dyDescent="0.2">
      <c r="B163" s="205" t="s">
        <v>71</v>
      </c>
      <c r="C163" s="206" t="s">
        <v>25</v>
      </c>
      <c r="D163" s="207" t="s">
        <v>142</v>
      </c>
      <c r="E163" s="222"/>
      <c r="F163" s="35" t="s">
        <v>303</v>
      </c>
      <c r="G163" s="209"/>
      <c r="H163" s="568">
        <v>43</v>
      </c>
      <c r="I163" s="232" t="s">
        <v>73</v>
      </c>
      <c r="J163" s="1064" t="s">
        <v>397</v>
      </c>
      <c r="M163" s="501"/>
    </row>
    <row r="164" spans="2:13" s="6" customFormat="1" ht="13.5" customHeight="1" x14ac:dyDescent="0.2">
      <c r="B164" s="136" t="s">
        <v>70</v>
      </c>
      <c r="C164" s="9" t="s">
        <v>25</v>
      </c>
      <c r="D164" s="123" t="s">
        <v>159</v>
      </c>
      <c r="E164" s="16"/>
      <c r="F164" s="491" t="s">
        <v>307</v>
      </c>
      <c r="G164" s="83"/>
      <c r="H164" s="568">
        <v>44</v>
      </c>
      <c r="I164" s="166" t="s">
        <v>74</v>
      </c>
      <c r="J164" s="1068" t="s">
        <v>397</v>
      </c>
      <c r="M164" s="501"/>
    </row>
    <row r="165" spans="2:13" s="6" customFormat="1" ht="27" customHeight="1" x14ac:dyDescent="0.2">
      <c r="B165" s="136" t="s">
        <v>71</v>
      </c>
      <c r="C165" s="9" t="s">
        <v>25</v>
      </c>
      <c r="D165" s="123" t="s">
        <v>128</v>
      </c>
      <c r="E165" s="16"/>
      <c r="F165" s="491" t="s">
        <v>308</v>
      </c>
      <c r="G165" s="87"/>
      <c r="H165" s="568">
        <v>45</v>
      </c>
      <c r="I165" s="83" t="s">
        <v>74</v>
      </c>
      <c r="J165" s="497">
        <v>25800</v>
      </c>
    </row>
    <row r="166" spans="2:13" s="6" customFormat="1" ht="13.5" customHeight="1" x14ac:dyDescent="0.2">
      <c r="B166" s="136" t="s">
        <v>71</v>
      </c>
      <c r="C166" s="9" t="s">
        <v>25</v>
      </c>
      <c r="D166" s="123" t="s">
        <v>160</v>
      </c>
      <c r="E166" s="16"/>
      <c r="F166" s="150" t="s">
        <v>305</v>
      </c>
      <c r="G166" s="87"/>
      <c r="H166" s="568">
        <v>46</v>
      </c>
      <c r="I166" s="83" t="s">
        <v>74</v>
      </c>
      <c r="J166" s="1068" t="s">
        <v>397</v>
      </c>
      <c r="K166" s="497"/>
      <c r="M166" s="501"/>
    </row>
    <row r="167" spans="2:13" s="6" customFormat="1" ht="27" customHeight="1" x14ac:dyDescent="0.2">
      <c r="B167" s="136" t="s">
        <v>71</v>
      </c>
      <c r="C167" s="9" t="s">
        <v>25</v>
      </c>
      <c r="D167" s="123" t="s">
        <v>129</v>
      </c>
      <c r="E167" s="16"/>
      <c r="F167" s="491" t="s">
        <v>308</v>
      </c>
      <c r="G167" s="87"/>
      <c r="H167" s="435">
        <v>48</v>
      </c>
      <c r="I167" s="83" t="s">
        <v>74</v>
      </c>
      <c r="J167" s="563">
        <v>25800</v>
      </c>
    </row>
    <row r="168" spans="2:13" s="204" customFormat="1" ht="13.5" customHeight="1" x14ac:dyDescent="0.2">
      <c r="B168" s="171"/>
      <c r="C168" s="151" t="s">
        <v>25</v>
      </c>
      <c r="D168" s="225" t="s">
        <v>38</v>
      </c>
      <c r="E168" s="226"/>
      <c r="F168" s="150" t="s">
        <v>315</v>
      </c>
      <c r="G168" s="123"/>
      <c r="H168" s="568">
        <v>49</v>
      </c>
      <c r="I168" s="83" t="s">
        <v>74</v>
      </c>
      <c r="J168" s="563">
        <v>24600</v>
      </c>
    </row>
    <row r="169" spans="2:13" s="204" customFormat="1" ht="13.5" customHeight="1" x14ac:dyDescent="0.2">
      <c r="B169" s="153"/>
      <c r="C169" s="151" t="s">
        <v>25</v>
      </c>
      <c r="D169" s="216" t="s">
        <v>118</v>
      </c>
      <c r="E169" s="46"/>
      <c r="F169" s="216" t="s">
        <v>381</v>
      </c>
      <c r="G169" s="216"/>
      <c r="H169" s="797"/>
      <c r="I169" s="83" t="s">
        <v>74</v>
      </c>
      <c r="J169" s="497">
        <v>24600</v>
      </c>
    </row>
    <row r="170" spans="2:13" s="6" customFormat="1" ht="13.5" customHeight="1" x14ac:dyDescent="0.2">
      <c r="B170" s="137" t="s">
        <v>70</v>
      </c>
      <c r="C170" s="9" t="s">
        <v>25</v>
      </c>
      <c r="D170" s="327" t="s">
        <v>217</v>
      </c>
      <c r="E170" s="17"/>
      <c r="F170" s="83" t="s">
        <v>389</v>
      </c>
      <c r="G170" s="114"/>
      <c r="H170" s="568">
        <v>50</v>
      </c>
      <c r="I170" s="90" t="s">
        <v>72</v>
      </c>
      <c r="J170" s="1068" t="s">
        <v>397</v>
      </c>
      <c r="K170" s="497"/>
      <c r="M170" s="501"/>
    </row>
    <row r="171" spans="2:13" s="6" customFormat="1" ht="13.5" customHeight="1" x14ac:dyDescent="0.2">
      <c r="B171" s="137" t="s">
        <v>71</v>
      </c>
      <c r="C171" s="9" t="s">
        <v>25</v>
      </c>
      <c r="D171" s="124" t="s">
        <v>44</v>
      </c>
      <c r="E171" s="17"/>
      <c r="F171" s="83" t="s">
        <v>388</v>
      </c>
      <c r="G171" s="87"/>
      <c r="H171" s="568">
        <v>51</v>
      </c>
      <c r="I171" s="90" t="s">
        <v>72</v>
      </c>
      <c r="J171" s="563">
        <v>4100</v>
      </c>
    </row>
    <row r="172" spans="2:13" s="6" customFormat="1" ht="13.5" customHeight="1" x14ac:dyDescent="0.2">
      <c r="B172" s="137"/>
      <c r="C172" s="9"/>
      <c r="D172" s="124"/>
      <c r="E172" s="17"/>
      <c r="F172" s="87" t="s">
        <v>316</v>
      </c>
      <c r="G172" s="114"/>
      <c r="H172" s="828"/>
      <c r="I172" s="84"/>
      <c r="J172" s="11"/>
      <c r="K172" s="497"/>
      <c r="M172" s="501"/>
    </row>
    <row r="173" spans="2:13" ht="13.5" customHeight="1" x14ac:dyDescent="0.2">
      <c r="B173" s="137" t="s">
        <v>70</v>
      </c>
      <c r="C173" s="9" t="s">
        <v>25</v>
      </c>
      <c r="D173" s="124" t="s">
        <v>59</v>
      </c>
      <c r="E173" s="18"/>
      <c r="F173" s="83" t="s">
        <v>311</v>
      </c>
      <c r="G173" s="114"/>
      <c r="H173" s="234"/>
      <c r="I173" s="90" t="s">
        <v>74</v>
      </c>
      <c r="J173" s="1068" t="s">
        <v>397</v>
      </c>
      <c r="K173" s="497"/>
      <c r="M173" s="501"/>
    </row>
    <row r="174" spans="2:13" ht="13.5" customHeight="1" x14ac:dyDescent="0.2">
      <c r="B174" s="137" t="s">
        <v>71</v>
      </c>
      <c r="C174" s="9" t="s">
        <v>25</v>
      </c>
      <c r="D174" s="124" t="s">
        <v>31</v>
      </c>
      <c r="E174" s="17"/>
      <c r="F174" s="83" t="s">
        <v>312</v>
      </c>
      <c r="G174" s="87"/>
      <c r="H174" s="568">
        <v>52</v>
      </c>
      <c r="I174" s="64" t="s">
        <v>74</v>
      </c>
      <c r="J174" s="563">
        <v>15900</v>
      </c>
    </row>
    <row r="175" spans="2:13" s="25" customFormat="1" ht="13.5" customHeight="1" x14ac:dyDescent="0.2">
      <c r="B175" s="24"/>
      <c r="C175" s="19"/>
      <c r="D175" s="24"/>
      <c r="E175" s="46"/>
      <c r="F175" s="11"/>
      <c r="G175" s="27"/>
      <c r="H175" s="215"/>
      <c r="I175" s="90"/>
      <c r="J175" s="11"/>
      <c r="K175" s="497"/>
      <c r="M175" s="501"/>
    </row>
    <row r="176" spans="2:13" s="6" customFormat="1" ht="13.5" customHeight="1" x14ac:dyDescent="0.2">
      <c r="B176" s="275" t="s">
        <v>321</v>
      </c>
      <c r="C176" s="148"/>
      <c r="D176" s="126"/>
      <c r="E176" s="45"/>
      <c r="F176" s="45"/>
      <c r="G176" s="126"/>
      <c r="H176" s="126"/>
      <c r="I176" s="126"/>
      <c r="J176" s="77"/>
      <c r="K176" s="497"/>
      <c r="M176" s="501"/>
    </row>
    <row r="177" spans="2:13" s="6" customFormat="1" ht="13.5" customHeight="1" x14ac:dyDescent="0.2">
      <c r="B177" s="42"/>
      <c r="C177" s="43"/>
      <c r="D177" s="460" t="s">
        <v>226</v>
      </c>
      <c r="E177" s="460" t="s">
        <v>227</v>
      </c>
      <c r="F177" s="460" t="s">
        <v>228</v>
      </c>
      <c r="G177" s="42"/>
      <c r="H177" s="42"/>
      <c r="I177" s="59" t="s">
        <v>69</v>
      </c>
      <c r="J177" s="461" t="s">
        <v>230</v>
      </c>
      <c r="K177" s="497"/>
      <c r="M177" s="501"/>
    </row>
    <row r="178" spans="2:13" s="6" customFormat="1" ht="13.5" customHeight="1" x14ac:dyDescent="0.2">
      <c r="B178" s="139"/>
      <c r="C178" s="9" t="s">
        <v>25</v>
      </c>
      <c r="D178" s="129" t="s">
        <v>78</v>
      </c>
      <c r="E178" s="48"/>
      <c r="F178" s="89" t="s">
        <v>387</v>
      </c>
      <c r="G178" s="89"/>
      <c r="H178" s="233"/>
      <c r="I178" s="89" t="s">
        <v>72</v>
      </c>
      <c r="J178" s="829">
        <v>115500</v>
      </c>
    </row>
    <row r="179" spans="2:13" s="204" customFormat="1" ht="13.5" customHeight="1" x14ac:dyDescent="0.2">
      <c r="B179" s="138"/>
      <c r="C179" s="9" t="s">
        <v>25</v>
      </c>
      <c r="D179" s="128" t="s">
        <v>151</v>
      </c>
      <c r="E179" s="229"/>
      <c r="F179" s="231" t="s">
        <v>380</v>
      </c>
      <c r="G179" s="230"/>
      <c r="H179" s="230"/>
      <c r="I179" s="90" t="s">
        <v>72</v>
      </c>
      <c r="J179" s="497">
        <v>7200</v>
      </c>
    </row>
    <row r="180" spans="2:13" s="6" customFormat="1" ht="14.1" customHeight="1" x14ac:dyDescent="0.2">
      <c r="B180" s="136" t="s">
        <v>70</v>
      </c>
      <c r="C180" s="9" t="s">
        <v>25</v>
      </c>
      <c r="D180" s="538" t="s">
        <v>29</v>
      </c>
      <c r="E180" s="550"/>
      <c r="F180" s="150" t="s">
        <v>291</v>
      </c>
      <c r="G180" s="536"/>
      <c r="H180" s="239"/>
      <c r="I180" s="83" t="s">
        <v>74</v>
      </c>
      <c r="J180" s="1068" t="s">
        <v>397</v>
      </c>
      <c r="K180" s="497"/>
      <c r="M180" s="501"/>
    </row>
    <row r="181" spans="2:13" s="219" customFormat="1" ht="14.1" customHeight="1" x14ac:dyDescent="0.2">
      <c r="B181" s="561" t="s">
        <v>71</v>
      </c>
      <c r="C181" s="423" t="s">
        <v>25</v>
      </c>
      <c r="D181" s="463" t="s">
        <v>76</v>
      </c>
      <c r="E181" s="464"/>
      <c r="F181" s="553" t="s">
        <v>292</v>
      </c>
      <c r="G181" s="554"/>
      <c r="H181" s="568">
        <v>41</v>
      </c>
      <c r="I181" s="562" t="s">
        <v>74</v>
      </c>
      <c r="J181" s="556">
        <v>18400</v>
      </c>
    </row>
    <row r="182" spans="2:13" s="219" customFormat="1" ht="14.1" customHeight="1" x14ac:dyDescent="0.2">
      <c r="B182" s="447"/>
      <c r="C182" s="423"/>
      <c r="D182" s="450" t="s">
        <v>145</v>
      </c>
      <c r="E182" s="564" t="s">
        <v>144</v>
      </c>
      <c r="F182" s="447" t="s">
        <v>296</v>
      </c>
      <c r="G182" s="445"/>
      <c r="H182" s="445"/>
      <c r="I182" s="562"/>
      <c r="J182" s="450"/>
      <c r="M182" s="501"/>
    </row>
    <row r="183" spans="2:13" s="219" customFormat="1" ht="14.1" customHeight="1" x14ac:dyDescent="0.2">
      <c r="B183" s="447"/>
      <c r="C183" s="423"/>
      <c r="D183" s="450" t="s">
        <v>145</v>
      </c>
      <c r="E183" s="565" t="s">
        <v>126</v>
      </c>
      <c r="F183" s="447" t="s">
        <v>297</v>
      </c>
      <c r="G183" s="445"/>
      <c r="H183" s="445"/>
      <c r="I183" s="562"/>
      <c r="J183" s="450"/>
      <c r="M183" s="501"/>
    </row>
    <row r="184" spans="2:13" s="219" customFormat="1" ht="14.1" customHeight="1" x14ac:dyDescent="0.2">
      <c r="B184" s="447"/>
      <c r="C184" s="423"/>
      <c r="D184" s="450" t="s">
        <v>145</v>
      </c>
      <c r="E184" s="448"/>
      <c r="F184" s="447" t="s">
        <v>298</v>
      </c>
      <c r="G184" s="445"/>
      <c r="H184" s="445"/>
      <c r="I184" s="562"/>
      <c r="J184" s="450"/>
      <c r="M184" s="501"/>
    </row>
    <row r="185" spans="2:13" s="219" customFormat="1" ht="14.1" customHeight="1" x14ac:dyDescent="0.2">
      <c r="B185" s="447"/>
      <c r="C185" s="423"/>
      <c r="D185" s="450" t="s">
        <v>146</v>
      </c>
      <c r="E185" s="564" t="s">
        <v>144</v>
      </c>
      <c r="F185" s="447" t="s">
        <v>299</v>
      </c>
      <c r="G185" s="445"/>
      <c r="H185" s="445"/>
      <c r="I185" s="562"/>
      <c r="J185" s="450"/>
      <c r="M185" s="501"/>
    </row>
    <row r="186" spans="2:13" s="219" customFormat="1" ht="14.1" customHeight="1" x14ac:dyDescent="0.2">
      <c r="B186" s="447"/>
      <c r="C186" s="423"/>
      <c r="D186" s="450" t="s">
        <v>146</v>
      </c>
      <c r="E186" s="565" t="s">
        <v>126</v>
      </c>
      <c r="F186" s="447" t="s">
        <v>300</v>
      </c>
      <c r="G186" s="445"/>
      <c r="H186" s="445"/>
      <c r="I186" s="562"/>
      <c r="J186" s="450"/>
      <c r="M186" s="501"/>
    </row>
    <row r="187" spans="2:13" s="219" customFormat="1" ht="14.25" x14ac:dyDescent="0.2">
      <c r="B187" s="79"/>
      <c r="C187" s="78"/>
      <c r="D187" s="210" t="s">
        <v>146</v>
      </c>
      <c r="E187" s="569"/>
      <c r="F187" s="79" t="s">
        <v>301</v>
      </c>
      <c r="G187" s="215"/>
      <c r="H187" s="215"/>
      <c r="I187" s="81"/>
      <c r="J187" s="210"/>
      <c r="M187" s="501"/>
    </row>
    <row r="188" spans="2:13" s="204" customFormat="1" ht="14.1" customHeight="1" x14ac:dyDescent="0.2">
      <c r="B188" s="205" t="s">
        <v>70</v>
      </c>
      <c r="C188" s="206" t="s">
        <v>25</v>
      </c>
      <c r="D188" s="566" t="s">
        <v>142</v>
      </c>
      <c r="E188" s="193"/>
      <c r="F188" s="493" t="s">
        <v>302</v>
      </c>
      <c r="G188" s="557"/>
      <c r="H188" s="780">
        <v>42</v>
      </c>
      <c r="I188" s="208" t="s">
        <v>73</v>
      </c>
      <c r="J188" s="1064" t="s">
        <v>397</v>
      </c>
      <c r="M188" s="501"/>
    </row>
    <row r="189" spans="2:13" s="204" customFormat="1" ht="14.1" customHeight="1" x14ac:dyDescent="0.2">
      <c r="B189" s="205" t="s">
        <v>71</v>
      </c>
      <c r="C189" s="206" t="s">
        <v>25</v>
      </c>
      <c r="D189" s="207" t="s">
        <v>142</v>
      </c>
      <c r="E189" s="222"/>
      <c r="F189" s="35" t="s">
        <v>303</v>
      </c>
      <c r="G189" s="209"/>
      <c r="H189" s="780">
        <v>43</v>
      </c>
      <c r="I189" s="208" t="s">
        <v>73</v>
      </c>
      <c r="J189" s="1064" t="s">
        <v>397</v>
      </c>
      <c r="M189" s="501"/>
    </row>
    <row r="190" spans="2:13" s="6" customFormat="1" ht="13.5" customHeight="1" x14ac:dyDescent="0.2">
      <c r="B190" s="136" t="s">
        <v>70</v>
      </c>
      <c r="C190" s="9" t="s">
        <v>25</v>
      </c>
      <c r="D190" s="130" t="s">
        <v>161</v>
      </c>
      <c r="E190" s="17"/>
      <c r="F190" s="491" t="s">
        <v>307</v>
      </c>
      <c r="G190" s="90"/>
      <c r="H190" s="780">
        <v>44</v>
      </c>
      <c r="I190" s="83" t="s">
        <v>74</v>
      </c>
      <c r="J190" s="1064" t="s">
        <v>397</v>
      </c>
      <c r="M190" s="501"/>
    </row>
    <row r="191" spans="2:13" s="6" customFormat="1" ht="26.25" customHeight="1" x14ac:dyDescent="0.2">
      <c r="B191" s="136" t="s">
        <v>71</v>
      </c>
      <c r="C191" s="9" t="s">
        <v>25</v>
      </c>
      <c r="D191" s="130" t="s">
        <v>131</v>
      </c>
      <c r="E191" s="17"/>
      <c r="F191" s="491" t="s">
        <v>308</v>
      </c>
      <c r="G191" s="87"/>
      <c r="H191" s="780">
        <v>45</v>
      </c>
      <c r="I191" s="83" t="s">
        <v>74</v>
      </c>
      <c r="J191" s="563">
        <v>25800</v>
      </c>
    </row>
    <row r="192" spans="2:13" s="6" customFormat="1" ht="13.5" customHeight="1" x14ac:dyDescent="0.2">
      <c r="B192" s="136" t="s">
        <v>71</v>
      </c>
      <c r="C192" s="9" t="s">
        <v>25</v>
      </c>
      <c r="D192" s="130" t="s">
        <v>162</v>
      </c>
      <c r="E192" s="17"/>
      <c r="F192" s="150" t="s">
        <v>305</v>
      </c>
      <c r="G192" s="87"/>
      <c r="H192" s="780">
        <v>46</v>
      </c>
      <c r="I192" s="83" t="s">
        <v>74</v>
      </c>
      <c r="J192" s="1064" t="s">
        <v>397</v>
      </c>
      <c r="K192" s="497"/>
      <c r="M192" s="501"/>
    </row>
    <row r="193" spans="2:13" s="6" customFormat="1" ht="27" customHeight="1" x14ac:dyDescent="0.2">
      <c r="B193" s="136" t="s">
        <v>71</v>
      </c>
      <c r="C193" s="9" t="s">
        <v>25</v>
      </c>
      <c r="D193" s="130" t="s">
        <v>130</v>
      </c>
      <c r="E193" s="17"/>
      <c r="F193" s="491" t="s">
        <v>308</v>
      </c>
      <c r="G193" s="87"/>
      <c r="H193" s="780">
        <v>48</v>
      </c>
      <c r="I193" s="83" t="s">
        <v>74</v>
      </c>
      <c r="J193" s="563">
        <v>25800</v>
      </c>
    </row>
    <row r="194" spans="2:13" s="204" customFormat="1" ht="13.5" customHeight="1" x14ac:dyDescent="0.2">
      <c r="B194" s="171"/>
      <c r="C194" s="151" t="s">
        <v>25</v>
      </c>
      <c r="D194" s="225" t="s">
        <v>38</v>
      </c>
      <c r="E194" s="226"/>
      <c r="F194" s="150" t="s">
        <v>315</v>
      </c>
      <c r="G194" s="123"/>
      <c r="H194" s="568">
        <v>49</v>
      </c>
      <c r="I194" s="83" t="s">
        <v>74</v>
      </c>
      <c r="J194" s="563">
        <v>24600</v>
      </c>
    </row>
    <row r="195" spans="2:13" s="204" customFormat="1" ht="13.5" customHeight="1" x14ac:dyDescent="0.2">
      <c r="B195" s="153"/>
      <c r="C195" s="151" t="s">
        <v>25</v>
      </c>
      <c r="D195" s="216" t="s">
        <v>118</v>
      </c>
      <c r="E195" s="46"/>
      <c r="F195" s="216" t="s">
        <v>381</v>
      </c>
      <c r="G195" s="216"/>
      <c r="H195" s="797"/>
      <c r="I195" s="83" t="s">
        <v>74</v>
      </c>
      <c r="J195" s="497">
        <v>24600</v>
      </c>
    </row>
    <row r="196" spans="2:13" s="6" customFormat="1" ht="13.5" customHeight="1" x14ac:dyDescent="0.2">
      <c r="B196" s="136" t="s">
        <v>70</v>
      </c>
      <c r="C196" s="9" t="s">
        <v>25</v>
      </c>
      <c r="D196" s="327" t="s">
        <v>217</v>
      </c>
      <c r="E196" s="16"/>
      <c r="F196" s="83" t="s">
        <v>389</v>
      </c>
      <c r="G196" s="87"/>
      <c r="H196" s="570">
        <v>50</v>
      </c>
      <c r="I196" s="83" t="s">
        <v>72</v>
      </c>
      <c r="J196" s="1064" t="s">
        <v>397</v>
      </c>
      <c r="K196" s="497"/>
      <c r="M196" s="501"/>
    </row>
    <row r="197" spans="2:13" s="1" customFormat="1" ht="13.5" customHeight="1" x14ac:dyDescent="0.2">
      <c r="B197" s="136" t="s">
        <v>71</v>
      </c>
      <c r="C197" s="9" t="s">
        <v>25</v>
      </c>
      <c r="D197" s="123" t="s">
        <v>44</v>
      </c>
      <c r="E197" s="16"/>
      <c r="F197" s="83" t="s">
        <v>388</v>
      </c>
      <c r="G197" s="87"/>
      <c r="H197" s="780">
        <v>51</v>
      </c>
      <c r="I197" s="83" t="s">
        <v>72</v>
      </c>
      <c r="J197" s="563">
        <v>4100</v>
      </c>
    </row>
    <row r="198" spans="2:13" ht="13.5" customHeight="1" x14ac:dyDescent="0.2">
      <c r="B198" s="136"/>
      <c r="C198" s="9"/>
      <c r="D198" s="123"/>
      <c r="E198" s="16"/>
      <c r="F198" s="87" t="s">
        <v>316</v>
      </c>
      <c r="G198" s="87"/>
      <c r="H198" s="763"/>
      <c r="I198" s="83"/>
      <c r="M198" s="501"/>
    </row>
    <row r="199" spans="2:13" s="25" customFormat="1" ht="13.5" customHeight="1" x14ac:dyDescent="0.2">
      <c r="B199" s="136"/>
      <c r="C199" s="310" t="s">
        <v>204</v>
      </c>
      <c r="D199" s="123" t="s">
        <v>59</v>
      </c>
      <c r="E199" s="26"/>
      <c r="F199" s="83" t="s">
        <v>311</v>
      </c>
      <c r="G199" s="83"/>
      <c r="H199" s="83"/>
      <c r="I199" s="83" t="s">
        <v>74</v>
      </c>
      <c r="J199" s="1067" t="s">
        <v>397</v>
      </c>
      <c r="M199" s="501"/>
    </row>
    <row r="200" spans="2:13" s="6" customFormat="1" ht="13.5" customHeight="1" x14ac:dyDescent="0.2">
      <c r="B200" s="24"/>
      <c r="C200" s="19"/>
      <c r="D200" s="24"/>
      <c r="E200" s="23"/>
      <c r="F200" s="11"/>
      <c r="G200" s="24"/>
      <c r="H200" s="216"/>
      <c r="I200" s="24"/>
      <c r="J200" s="11"/>
      <c r="M200" s="501"/>
    </row>
    <row r="201" spans="2:13" ht="13.5" customHeight="1" x14ac:dyDescent="0.2">
      <c r="B201" s="113" t="s">
        <v>323</v>
      </c>
      <c r="C201" s="149"/>
      <c r="D201" s="113"/>
      <c r="E201" s="45"/>
      <c r="F201" s="36"/>
      <c r="G201" s="113"/>
      <c r="H201" s="113"/>
      <c r="I201" s="113"/>
      <c r="J201" s="77"/>
      <c r="M201" s="501"/>
    </row>
    <row r="202" spans="2:13" ht="13.5" customHeight="1" x14ac:dyDescent="0.2">
      <c r="B202" s="42"/>
      <c r="C202" s="43"/>
      <c r="D202" s="460" t="s">
        <v>226</v>
      </c>
      <c r="E202" s="460" t="s">
        <v>227</v>
      </c>
      <c r="F202" s="460" t="s">
        <v>228</v>
      </c>
      <c r="G202" s="42"/>
      <c r="H202" s="42"/>
      <c r="I202" s="59" t="s">
        <v>69</v>
      </c>
      <c r="J202" s="461" t="s">
        <v>230</v>
      </c>
      <c r="M202" s="501"/>
    </row>
    <row r="203" spans="2:13" ht="13.5" customHeight="1" x14ac:dyDescent="0.2">
      <c r="B203" s="159"/>
      <c r="C203" s="151" t="s">
        <v>25</v>
      </c>
      <c r="D203" s="153" t="s">
        <v>92</v>
      </c>
      <c r="E203" s="152"/>
      <c r="F203" s="494" t="s">
        <v>394</v>
      </c>
      <c r="G203" s="153"/>
      <c r="H203" s="568">
        <v>53</v>
      </c>
      <c r="I203" s="165" t="s">
        <v>72</v>
      </c>
      <c r="J203" s="497">
        <v>21600</v>
      </c>
    </row>
    <row r="204" spans="2:13" s="3" customFormat="1" ht="15" customHeight="1" x14ac:dyDescent="0.2">
      <c r="B204" s="159"/>
      <c r="C204" s="156"/>
      <c r="D204" s="160"/>
      <c r="E204" s="448"/>
      <c r="F204" s="494" t="s">
        <v>325</v>
      </c>
      <c r="G204" s="447"/>
      <c r="H204" s="447"/>
      <c r="I204" s="309"/>
      <c r="J204" s="450"/>
      <c r="M204" s="501"/>
    </row>
    <row r="205" spans="2:13" s="54" customFormat="1" ht="15" customHeight="1" x14ac:dyDescent="0.2">
      <c r="B205" s="446"/>
      <c r="C205" s="423" t="s">
        <v>25</v>
      </c>
      <c r="D205" s="447" t="s">
        <v>90</v>
      </c>
      <c r="E205" s="80"/>
      <c r="F205" s="91" t="s">
        <v>326</v>
      </c>
      <c r="G205" s="79"/>
      <c r="H205" s="568">
        <v>54</v>
      </c>
      <c r="I205" s="166" t="s">
        <v>72</v>
      </c>
      <c r="J205" s="563">
        <v>33100</v>
      </c>
    </row>
    <row r="206" spans="2:13" s="3" customFormat="1" ht="15" customHeight="1" thickBot="1" x14ac:dyDescent="0.25">
      <c r="B206" s="58"/>
      <c r="C206" s="19"/>
      <c r="D206" s="24" t="s">
        <v>112</v>
      </c>
      <c r="E206" s="46"/>
      <c r="F206" s="577" t="s">
        <v>470</v>
      </c>
      <c r="G206" s="27"/>
      <c r="H206" s="548">
        <v>55</v>
      </c>
      <c r="I206" s="88" t="s">
        <v>74</v>
      </c>
      <c r="J206" s="497">
        <v>8000</v>
      </c>
    </row>
    <row r="207" spans="2:13" s="3" customFormat="1" ht="15" customHeight="1" x14ac:dyDescent="0.2">
      <c r="B207" s="446"/>
      <c r="C207" s="350"/>
      <c r="D207" s="309"/>
      <c r="E207" s="152"/>
      <c r="F207" s="494" t="s">
        <v>328</v>
      </c>
      <c r="G207" s="445"/>
      <c r="H207" s="240"/>
      <c r="I207" s="309"/>
      <c r="J207" s="450"/>
      <c r="M207" s="501"/>
    </row>
    <row r="208" spans="2:13" s="54" customFormat="1" ht="15" customHeight="1" x14ac:dyDescent="0.2">
      <c r="B208" s="140"/>
      <c r="C208" s="78" t="s">
        <v>25</v>
      </c>
      <c r="D208" s="79" t="s">
        <v>91</v>
      </c>
      <c r="E208" s="448"/>
      <c r="F208" s="91" t="s">
        <v>326</v>
      </c>
      <c r="G208" s="115"/>
      <c r="H208" s="575"/>
      <c r="I208" s="166" t="s">
        <v>72</v>
      </c>
      <c r="J208" s="497">
        <v>33100</v>
      </c>
    </row>
    <row r="209" spans="2:13" s="3" customFormat="1" ht="15" customHeight="1" x14ac:dyDescent="0.2">
      <c r="B209" s="58"/>
      <c r="C209" s="51" t="s">
        <v>25</v>
      </c>
      <c r="D209" s="53" t="s">
        <v>113</v>
      </c>
      <c r="E209" s="52"/>
      <c r="F209" s="79" t="s">
        <v>329</v>
      </c>
      <c r="G209" s="72"/>
      <c r="H209" s="568">
        <v>56</v>
      </c>
      <c r="I209" s="88" t="s">
        <v>72</v>
      </c>
      <c r="J209" s="563">
        <v>13400</v>
      </c>
    </row>
    <row r="210" spans="2:13" s="3" customFormat="1" ht="15" customHeight="1" x14ac:dyDescent="0.2">
      <c r="B210" s="73"/>
      <c r="C210" s="9" t="s">
        <v>25</v>
      </c>
      <c r="D210" s="8" t="s">
        <v>114</v>
      </c>
      <c r="E210" s="10"/>
      <c r="F210" s="466" t="s">
        <v>395</v>
      </c>
      <c r="G210" s="71"/>
      <c r="H210" s="435">
        <v>57</v>
      </c>
      <c r="I210" s="90" t="s">
        <v>72</v>
      </c>
      <c r="J210" s="497">
        <v>13400</v>
      </c>
    </row>
    <row r="211" spans="2:13" s="3" customFormat="1" ht="15" customHeight="1" x14ac:dyDescent="0.2">
      <c r="B211" s="73"/>
      <c r="C211" s="9" t="s">
        <v>25</v>
      </c>
      <c r="D211" s="8" t="s">
        <v>132</v>
      </c>
      <c r="E211" s="10"/>
      <c r="F211" s="8" t="s">
        <v>331</v>
      </c>
      <c r="G211" s="71"/>
      <c r="H211" s="570">
        <v>58</v>
      </c>
      <c r="I211" s="90" t="s">
        <v>72</v>
      </c>
      <c r="J211" s="563">
        <v>18000</v>
      </c>
    </row>
    <row r="212" spans="2:13" s="3" customFormat="1" ht="15" customHeight="1" x14ac:dyDescent="0.2">
      <c r="B212" s="57"/>
      <c r="C212" s="9" t="s">
        <v>25</v>
      </c>
      <c r="D212" s="8" t="s">
        <v>116</v>
      </c>
      <c r="E212" s="10"/>
      <c r="F212" s="8" t="s">
        <v>333</v>
      </c>
      <c r="G212" s="71"/>
      <c r="H212" s="576"/>
      <c r="I212" s="64" t="s">
        <v>74</v>
      </c>
      <c r="J212" s="497">
        <v>16400</v>
      </c>
    </row>
    <row r="213" spans="2:13" s="3" customFormat="1" ht="15" customHeight="1" x14ac:dyDescent="0.2">
      <c r="B213" s="57"/>
      <c r="C213" s="9"/>
      <c r="D213" s="8"/>
      <c r="E213" s="10"/>
      <c r="F213" s="71" t="s">
        <v>332</v>
      </c>
      <c r="G213" s="71"/>
      <c r="H213" s="215"/>
      <c r="I213" s="90"/>
      <c r="J213" s="450"/>
      <c r="M213" s="501"/>
    </row>
    <row r="214" spans="2:13" s="3" customFormat="1" ht="15" customHeight="1" x14ac:dyDescent="0.2">
      <c r="B214" s="446"/>
      <c r="C214" s="78" t="s">
        <v>25</v>
      </c>
      <c r="D214" s="79" t="s">
        <v>117</v>
      </c>
      <c r="E214" s="80"/>
      <c r="F214" s="495" t="s">
        <v>334</v>
      </c>
      <c r="G214" s="572"/>
      <c r="H214" s="570">
        <v>59</v>
      </c>
      <c r="I214" s="573" t="s">
        <v>74</v>
      </c>
      <c r="J214" s="509">
        <v>87200</v>
      </c>
    </row>
    <row r="215" spans="2:13" s="54" customFormat="1" ht="15" customHeight="1" x14ac:dyDescent="0.2">
      <c r="B215" s="183"/>
      <c r="C215" s="68"/>
      <c r="D215" s="70"/>
      <c r="E215" s="69"/>
      <c r="F215" s="71" t="s">
        <v>335</v>
      </c>
      <c r="G215" s="176"/>
      <c r="H215" s="445"/>
      <c r="I215" s="182"/>
      <c r="J215" s="350"/>
      <c r="M215" s="501"/>
    </row>
    <row r="216" spans="2:13" s="54" customFormat="1" ht="15" customHeight="1" x14ac:dyDescent="0.2">
      <c r="B216" s="140"/>
      <c r="C216" s="78"/>
      <c r="D216" s="79"/>
      <c r="E216" s="80"/>
      <c r="F216" s="496" t="s">
        <v>336</v>
      </c>
      <c r="G216" s="115"/>
      <c r="H216" s="449"/>
      <c r="I216" s="81"/>
      <c r="J216" s="350"/>
      <c r="M216" s="501"/>
    </row>
    <row r="217" spans="2:13" s="210" customFormat="1" ht="14.25" x14ac:dyDescent="0.2">
      <c r="B217" s="442"/>
      <c r="C217" s="443"/>
      <c r="D217" s="35"/>
      <c r="E217" s="444"/>
      <c r="F217" s="439" t="s">
        <v>209</v>
      </c>
      <c r="G217" s="115"/>
      <c r="H217" s="449"/>
      <c r="I217" s="81"/>
      <c r="M217" s="501"/>
    </row>
    <row r="218" spans="2:13" s="210" customFormat="1" ht="14.25" x14ac:dyDescent="0.2">
      <c r="B218" s="245"/>
      <c r="C218" s="246" t="s">
        <v>25</v>
      </c>
      <c r="D218" s="247" t="s">
        <v>153</v>
      </c>
      <c r="E218" s="248"/>
      <c r="F218" s="249" t="s">
        <v>337</v>
      </c>
      <c r="G218" s="250"/>
      <c r="H218" s="283"/>
      <c r="I218" s="252" t="s">
        <v>74</v>
      </c>
      <c r="J218" s="563">
        <v>6100</v>
      </c>
    </row>
    <row r="219" spans="2:13" s="3" customFormat="1" ht="15" customHeight="1" x14ac:dyDescent="0.2">
      <c r="B219" s="159"/>
      <c r="C219" s="151"/>
      <c r="D219" s="153"/>
      <c r="E219" s="152"/>
      <c r="F219" s="153"/>
      <c r="G219" s="154"/>
      <c r="H219" s="240"/>
      <c r="I219" s="167"/>
      <c r="J219" s="11"/>
      <c r="M219" s="501"/>
    </row>
    <row r="220" spans="2:13" ht="13.5" customHeight="1" x14ac:dyDescent="0.2">
      <c r="B220" s="277" t="s">
        <v>323</v>
      </c>
      <c r="C220" s="149"/>
      <c r="D220" s="113"/>
      <c r="E220" s="45"/>
      <c r="F220" s="36"/>
      <c r="G220" s="113"/>
      <c r="H220" s="113"/>
      <c r="I220" s="113"/>
      <c r="J220" s="77"/>
      <c r="M220" s="501"/>
    </row>
    <row r="221" spans="2:13" ht="13.5" customHeight="1" x14ac:dyDescent="0.2">
      <c r="B221" s="42"/>
      <c r="C221" s="43"/>
      <c r="D221" s="460" t="s">
        <v>226</v>
      </c>
      <c r="E221" s="460" t="s">
        <v>227</v>
      </c>
      <c r="F221" s="460" t="s">
        <v>228</v>
      </c>
      <c r="G221" s="42"/>
      <c r="H221" s="42"/>
      <c r="I221" s="59" t="s">
        <v>69</v>
      </c>
      <c r="J221" s="560" t="s">
        <v>230</v>
      </c>
      <c r="M221" s="501"/>
    </row>
    <row r="222" spans="2:13" s="3" customFormat="1" ht="15" customHeight="1" x14ac:dyDescent="0.2">
      <c r="B222" s="73"/>
      <c r="C222" s="9" t="s">
        <v>25</v>
      </c>
      <c r="D222" s="8" t="s">
        <v>20</v>
      </c>
      <c r="E222" s="10"/>
      <c r="F222" s="8" t="s">
        <v>338</v>
      </c>
      <c r="G222" s="8"/>
      <c r="H222" s="570">
        <v>60</v>
      </c>
      <c r="I222" s="90" t="s">
        <v>72</v>
      </c>
      <c r="J222" s="497">
        <v>11100</v>
      </c>
      <c r="L222" s="469"/>
    </row>
    <row r="223" spans="2:13" s="3" customFormat="1" ht="15" customHeight="1" x14ac:dyDescent="0.2">
      <c r="B223" s="73"/>
      <c r="C223" s="9" t="s">
        <v>25</v>
      </c>
      <c r="D223" s="8" t="s">
        <v>21</v>
      </c>
      <c r="E223" s="10">
        <v>304</v>
      </c>
      <c r="F223" s="8" t="s">
        <v>339</v>
      </c>
      <c r="G223" s="8"/>
      <c r="H223" s="570">
        <v>61</v>
      </c>
      <c r="I223" s="90" t="s">
        <v>72</v>
      </c>
      <c r="J223" s="509">
        <v>4114</v>
      </c>
    </row>
    <row r="224" spans="2:13" s="3" customFormat="1" ht="15" customHeight="1" x14ac:dyDescent="0.2">
      <c r="B224" s="73"/>
      <c r="C224" s="9" t="s">
        <v>25</v>
      </c>
      <c r="D224" s="8" t="s">
        <v>13</v>
      </c>
      <c r="E224" s="10"/>
      <c r="F224" s="8" t="s">
        <v>340</v>
      </c>
      <c r="G224" s="8"/>
      <c r="H224" s="568">
        <v>62</v>
      </c>
      <c r="I224" s="90" t="s">
        <v>74</v>
      </c>
      <c r="J224" s="509">
        <v>8591</v>
      </c>
    </row>
    <row r="225" spans="2:14" s="3" customFormat="1" ht="15" customHeight="1" x14ac:dyDescent="0.2">
      <c r="B225" s="57"/>
      <c r="C225" s="9" t="s">
        <v>25</v>
      </c>
      <c r="D225" s="8" t="s">
        <v>28</v>
      </c>
      <c r="E225" s="10"/>
      <c r="F225" s="8" t="s">
        <v>341</v>
      </c>
      <c r="G225" s="8"/>
      <c r="H225" s="568">
        <v>63</v>
      </c>
      <c r="I225" s="64" t="s">
        <v>72</v>
      </c>
      <c r="J225" s="509">
        <v>14900</v>
      </c>
    </row>
    <row r="226" spans="2:14" s="3" customFormat="1" ht="14.25" x14ac:dyDescent="0.2">
      <c r="B226" s="254"/>
      <c r="C226" s="437" t="s">
        <v>25</v>
      </c>
      <c r="D226" s="254" t="s">
        <v>208</v>
      </c>
      <c r="E226" s="256"/>
      <c r="F226" s="254" t="s">
        <v>408</v>
      </c>
      <c r="G226" s="438"/>
      <c r="H226" s="570">
        <v>65</v>
      </c>
      <c r="I226" s="258" t="s">
        <v>74</v>
      </c>
      <c r="J226" s="563">
        <v>5100</v>
      </c>
    </row>
    <row r="227" spans="2:14" s="3" customFormat="1" ht="15" customHeight="1" x14ac:dyDescent="0.2">
      <c r="B227" s="58"/>
      <c r="C227" s="19"/>
      <c r="D227" s="24"/>
      <c r="E227" s="46"/>
      <c r="F227" s="24"/>
      <c r="G227" s="24"/>
      <c r="H227" s="577"/>
      <c r="I227" s="24"/>
      <c r="J227" s="11"/>
    </row>
    <row r="228" spans="2:14" s="3" customFormat="1" ht="15" customHeight="1" x14ac:dyDescent="0.2">
      <c r="B228" s="58"/>
      <c r="C228" s="19"/>
      <c r="D228" s="24"/>
      <c r="E228" s="46"/>
      <c r="F228" s="24"/>
    </row>
    <row r="229" spans="2:14" s="3" customFormat="1" ht="15" customHeight="1" x14ac:dyDescent="0.2">
      <c r="B229" s="58"/>
      <c r="C229" s="19"/>
      <c r="D229" s="24"/>
      <c r="E229" s="46"/>
      <c r="F229" s="24"/>
      <c r="K229" s="498"/>
      <c r="M229" s="498"/>
    </row>
    <row r="230" spans="2:14" s="3" customFormat="1" ht="15" customHeight="1" x14ac:dyDescent="0.2">
      <c r="B230" s="58"/>
      <c r="C230" s="19"/>
      <c r="D230" s="24"/>
      <c r="E230" s="46"/>
      <c r="F230" s="579" t="s">
        <v>409</v>
      </c>
      <c r="G230" s="500"/>
      <c r="H230" s="216"/>
      <c r="I230" s="24"/>
      <c r="J230" s="467">
        <f>J30+J33+J36+J38+J40+J48+J64+J68+J69+J80+J93+J96+J101+J56+J57</f>
        <v>350500</v>
      </c>
      <c r="K230" s="467"/>
      <c r="L230" s="469"/>
      <c r="M230" s="467"/>
      <c r="N230" s="503"/>
    </row>
    <row r="231" spans="2:14" s="3" customFormat="1" ht="15" customHeight="1" x14ac:dyDescent="0.2">
      <c r="B231" s="58"/>
      <c r="C231" s="19"/>
      <c r="D231" s="24"/>
      <c r="E231" s="46"/>
      <c r="F231" s="579" t="s">
        <v>410</v>
      </c>
      <c r="G231" s="24"/>
      <c r="H231" s="216"/>
      <c r="I231" s="470"/>
      <c r="J231" s="467">
        <f>J230+J51</f>
        <v>376100</v>
      </c>
      <c r="L231" s="469"/>
      <c r="M231" s="467"/>
    </row>
    <row r="232" spans="2:14" s="3" customFormat="1" ht="15" customHeight="1" x14ac:dyDescent="0.2">
      <c r="B232" s="58"/>
      <c r="C232" s="211"/>
      <c r="D232" s="216"/>
      <c r="E232" s="46"/>
      <c r="F232" s="579"/>
      <c r="G232" s="216"/>
      <c r="H232" s="216"/>
      <c r="I232" s="470"/>
      <c r="J232" s="467"/>
      <c r="L232" s="469"/>
      <c r="M232" s="467"/>
    </row>
    <row r="233" spans="2:14" s="3" customFormat="1" ht="15" customHeight="1" x14ac:dyDescent="0.2">
      <c r="B233" s="58"/>
      <c r="C233" s="19"/>
      <c r="D233" s="24"/>
      <c r="E233" s="46"/>
      <c r="F233" s="579" t="s">
        <v>411</v>
      </c>
      <c r="J233" s="467">
        <f>J30+J33+J36+J38+J40+J48+J56+J57+J64+J68+J69+J81+J86</f>
        <v>279050</v>
      </c>
    </row>
    <row r="234" spans="2:14" s="3" customFormat="1" ht="15" customHeight="1" x14ac:dyDescent="0.2">
      <c r="B234" s="58"/>
      <c r="C234" s="19"/>
      <c r="D234" s="24"/>
      <c r="E234" s="46"/>
      <c r="F234" s="579" t="s">
        <v>412</v>
      </c>
      <c r="J234" s="499">
        <f>J30+J33+J36+J38+J40+J48+J51+J56+J57+J64+J68+J72+J81+J86</f>
        <v>321690</v>
      </c>
    </row>
    <row r="235" spans="2:14" s="3" customFormat="1" ht="15" customHeight="1" x14ac:dyDescent="0.2">
      <c r="B235" s="58"/>
      <c r="C235" s="19"/>
      <c r="D235" s="24"/>
      <c r="E235" s="46"/>
      <c r="F235" s="24"/>
      <c r="G235" s="24"/>
      <c r="H235" s="216"/>
      <c r="I235" s="24"/>
      <c r="J235" s="468"/>
    </row>
    <row r="236" spans="2:14" s="3" customFormat="1" ht="15" customHeight="1" x14ac:dyDescent="0.2">
      <c r="B236" s="58"/>
      <c r="C236" s="19"/>
      <c r="D236" s="24"/>
      <c r="E236" s="46"/>
      <c r="F236" s="24"/>
      <c r="G236" s="24"/>
      <c r="H236" s="216"/>
      <c r="I236" s="24"/>
      <c r="J236" s="11"/>
    </row>
    <row r="237" spans="2:14" s="3" customFormat="1" ht="15" customHeight="1" x14ac:dyDescent="0.2">
      <c r="B237" s="58"/>
      <c r="C237" s="19"/>
      <c r="D237" s="24"/>
      <c r="E237" s="46"/>
      <c r="F237" s="24"/>
      <c r="G237" s="24"/>
      <c r="H237" s="216"/>
      <c r="I237" s="24"/>
      <c r="J237" s="11"/>
      <c r="K237" s="499"/>
    </row>
    <row r="238" spans="2:14" s="3" customFormat="1" ht="15" customHeight="1" x14ac:dyDescent="0.2">
      <c r="B238" s="58"/>
      <c r="C238" s="19"/>
      <c r="D238" s="24"/>
      <c r="E238" s="46"/>
      <c r="F238" s="24"/>
      <c r="G238" s="24"/>
      <c r="H238" s="216"/>
      <c r="I238" s="24"/>
      <c r="J238" s="11"/>
    </row>
    <row r="239" spans="2:14" s="3" customFormat="1" ht="15" customHeight="1" x14ac:dyDescent="0.2">
      <c r="B239" s="58"/>
      <c r="C239" s="19"/>
      <c r="D239" s="24"/>
      <c r="E239" s="46"/>
      <c r="F239" s="24"/>
      <c r="G239" s="24"/>
      <c r="H239" s="216"/>
      <c r="I239" s="24"/>
      <c r="J239" s="11"/>
    </row>
    <row r="240" spans="2:14" s="3" customFormat="1" ht="15" customHeight="1" x14ac:dyDescent="0.2">
      <c r="B240" s="58"/>
      <c r="C240" s="19"/>
      <c r="D240" s="24"/>
      <c r="E240" s="46"/>
      <c r="F240" s="24"/>
      <c r="G240" s="24"/>
      <c r="H240" s="216"/>
      <c r="I240" s="24"/>
      <c r="J240" s="11"/>
    </row>
    <row r="241" spans="2:10" s="3" customFormat="1" ht="15" customHeight="1" x14ac:dyDescent="0.2">
      <c r="B241" s="58"/>
      <c r="C241" s="19"/>
      <c r="D241" s="24"/>
      <c r="E241" s="46"/>
      <c r="F241" s="24"/>
      <c r="G241" s="24"/>
      <c r="H241" s="216"/>
      <c r="I241" s="24"/>
      <c r="J241" s="11"/>
    </row>
    <row r="242" spans="2:10" s="3" customFormat="1" ht="15" customHeight="1" x14ac:dyDescent="0.2">
      <c r="B242" s="58"/>
      <c r="C242" s="19"/>
      <c r="D242" s="24"/>
      <c r="E242" s="46"/>
      <c r="F242" s="24"/>
      <c r="G242" s="24"/>
      <c r="H242" s="216"/>
      <c r="I242" s="24"/>
      <c r="J242" s="11"/>
    </row>
    <row r="243" spans="2:10" s="3" customFormat="1" ht="15" customHeight="1" x14ac:dyDescent="0.2">
      <c r="B243" s="58"/>
      <c r="C243" s="19"/>
      <c r="D243" s="24"/>
      <c r="E243" s="46"/>
      <c r="F243" s="24"/>
      <c r="G243" s="24"/>
      <c r="H243" s="216"/>
      <c r="I243" s="24"/>
      <c r="J243" s="11"/>
    </row>
    <row r="244" spans="2:10" s="3" customFormat="1" ht="15" customHeight="1" x14ac:dyDescent="0.2">
      <c r="B244" s="58"/>
      <c r="C244" s="19"/>
      <c r="D244" s="24"/>
      <c r="E244" s="46"/>
      <c r="F244" s="24"/>
      <c r="G244" s="24"/>
      <c r="H244" s="216"/>
      <c r="I244" s="24"/>
      <c r="J244" s="11"/>
    </row>
    <row r="245" spans="2:10" s="3" customFormat="1" ht="15" customHeight="1" x14ac:dyDescent="0.2">
      <c r="B245" s="58"/>
      <c r="C245" s="19"/>
      <c r="D245" s="24"/>
      <c r="E245" s="46"/>
      <c r="F245" s="24"/>
      <c r="G245" s="24"/>
      <c r="H245" s="216"/>
      <c r="I245" s="24"/>
      <c r="J245" s="11"/>
    </row>
    <row r="246" spans="2:10" s="3" customFormat="1" ht="15" customHeight="1" x14ac:dyDescent="0.2">
      <c r="B246" s="58"/>
      <c r="C246" s="19"/>
      <c r="D246" s="24"/>
      <c r="E246" s="46"/>
      <c r="F246" s="24"/>
      <c r="G246" s="24"/>
      <c r="H246" s="216"/>
      <c r="I246" s="24"/>
      <c r="J246" s="11"/>
    </row>
    <row r="247" spans="2:10" s="3" customFormat="1" ht="15" customHeight="1" x14ac:dyDescent="0.2">
      <c r="B247" s="58"/>
      <c r="C247" s="19"/>
      <c r="D247" s="24"/>
      <c r="E247" s="46"/>
      <c r="F247" s="24"/>
      <c r="G247" s="24"/>
      <c r="H247" s="216"/>
      <c r="I247" s="24"/>
      <c r="J247" s="11"/>
    </row>
    <row r="248" spans="2:10" s="3" customFormat="1" ht="15" customHeight="1" x14ac:dyDescent="0.2">
      <c r="B248" s="58"/>
      <c r="C248" s="19"/>
      <c r="D248" s="24"/>
      <c r="E248" s="46"/>
      <c r="F248" s="24"/>
      <c r="G248" s="24"/>
      <c r="H248" s="216"/>
      <c r="I248" s="24"/>
      <c r="J248" s="11"/>
    </row>
    <row r="249" spans="2:10" s="3" customFormat="1" ht="15" customHeight="1" x14ac:dyDescent="0.2">
      <c r="B249" s="58"/>
      <c r="C249" s="19"/>
      <c r="D249" s="24"/>
      <c r="E249" s="46"/>
      <c r="F249" s="24"/>
      <c r="G249" s="24"/>
      <c r="H249" s="216"/>
      <c r="I249" s="24"/>
      <c r="J249" s="11"/>
    </row>
    <row r="250" spans="2:10" s="3" customFormat="1" ht="15" customHeight="1" x14ac:dyDescent="0.2">
      <c r="B250" s="58"/>
      <c r="C250" s="19"/>
      <c r="D250" s="24"/>
      <c r="E250" s="46"/>
      <c r="F250" s="24"/>
      <c r="G250" s="24"/>
      <c r="H250" s="216"/>
      <c r="I250" s="24"/>
      <c r="J250" s="11"/>
    </row>
    <row r="251" spans="2:10" s="3" customFormat="1" ht="15" customHeight="1" x14ac:dyDescent="0.2">
      <c r="B251" s="58"/>
      <c r="C251" s="19"/>
      <c r="D251" s="24"/>
      <c r="E251" s="46"/>
      <c r="F251" s="24"/>
      <c r="G251" s="24"/>
      <c r="H251" s="216"/>
      <c r="I251" s="24"/>
      <c r="J251" s="11"/>
    </row>
    <row r="252" spans="2:10" s="3" customFormat="1" ht="15" customHeight="1" x14ac:dyDescent="0.2">
      <c r="B252" s="58"/>
      <c r="C252" s="19"/>
      <c r="D252" s="24"/>
      <c r="E252" s="46"/>
      <c r="F252" s="24"/>
      <c r="G252" s="24"/>
      <c r="H252" s="216"/>
      <c r="I252" s="24"/>
      <c r="J252" s="11"/>
    </row>
    <row r="253" spans="2:10" s="3" customFormat="1" ht="15" customHeight="1" x14ac:dyDescent="0.2">
      <c r="B253" s="58"/>
      <c r="C253" s="19"/>
      <c r="D253" s="24"/>
      <c r="E253" s="46"/>
      <c r="F253" s="24"/>
      <c r="G253" s="24"/>
      <c r="H253" s="216"/>
      <c r="I253" s="24"/>
      <c r="J253" s="11"/>
    </row>
  </sheetData>
  <mergeCells count="6">
    <mergeCell ref="F152:G152"/>
    <mergeCell ref="F94:G94"/>
    <mergeCell ref="F125:G125"/>
    <mergeCell ref="F43:G43"/>
    <mergeCell ref="F93:G93"/>
    <mergeCell ref="F126:G126"/>
  </mergeCells>
  <pageMargins left="0.59055118110236227" right="0.59055118110236227" top="0.47244094488188981" bottom="0.47244094488188981" header="0.27559055118110237" footer="0.27559055118110237"/>
  <pageSetup paperSize="9" scale="58" fitToHeight="0" orientation="portrait" r:id="rId1"/>
  <headerFooter alignWithMargins="0"/>
  <rowBreaks count="3" manualBreakCount="3">
    <brk id="27" max="16383" man="1"/>
    <brk id="90" max="16383" man="1"/>
    <brk id="149" max="16383" man="1"/>
  </rowBreaks>
  <drawing r:id="rId2"/>
  <legacyDrawing r:id="rId3"/>
  <oleObjects>
    <mc:AlternateContent xmlns:mc="http://schemas.openxmlformats.org/markup-compatibility/2006">
      <mc:Choice Requires="x14">
        <oleObject progId="Document" shapeId="6146" r:id="rId4">
          <objectPr defaultSize="0" r:id="rId5">
            <anchor moveWithCells="1">
              <from>
                <xdr:col>1</xdr:col>
                <xdr:colOff>19050</xdr:colOff>
                <xdr:row>25</xdr:row>
                <xdr:rowOff>38100</xdr:rowOff>
              </from>
              <to>
                <xdr:col>5</xdr:col>
                <xdr:colOff>5238750</xdr:colOff>
                <xdr:row>25</xdr:row>
                <xdr:rowOff>342900</xdr:rowOff>
              </to>
            </anchor>
          </objectPr>
        </oleObject>
      </mc:Choice>
      <mc:Fallback>
        <oleObject progId="Document" shapeId="6146" r:id="rId4"/>
      </mc:Fallback>
    </mc:AlternateContent>
    <mc:AlternateContent xmlns:mc="http://schemas.openxmlformats.org/markup-compatibility/2006">
      <mc:Choice Requires="x14">
        <oleObject progId="Document" shapeId="6157" r:id="rId6">
          <objectPr defaultSize="0" r:id="rId7">
            <anchor moveWithCells="1" sizeWithCells="1">
              <from>
                <xdr:col>1</xdr:col>
                <xdr:colOff>28575</xdr:colOff>
                <xdr:row>17</xdr:row>
                <xdr:rowOff>19050</xdr:rowOff>
              </from>
              <to>
                <xdr:col>8</xdr:col>
                <xdr:colOff>295275</xdr:colOff>
                <xdr:row>19</xdr:row>
                <xdr:rowOff>38100</xdr:rowOff>
              </to>
            </anchor>
          </objectPr>
        </oleObject>
      </mc:Choice>
      <mc:Fallback>
        <oleObject progId="Document" shapeId="6157" r:id="rId6"/>
      </mc:Fallback>
    </mc:AlternateContent>
    <mc:AlternateContent xmlns:mc="http://schemas.openxmlformats.org/markup-compatibility/2006">
      <mc:Choice Requires="x14">
        <oleObject progId="Word.Document.12" shapeId="6158" r:id="rId8">
          <objectPr defaultSize="0" r:id="rId9">
            <anchor moveWithCells="1">
              <from>
                <xdr:col>1</xdr:col>
                <xdr:colOff>47625</xdr:colOff>
                <xdr:row>12</xdr:row>
                <xdr:rowOff>28575</xdr:rowOff>
              </from>
              <to>
                <xdr:col>5</xdr:col>
                <xdr:colOff>3800475</xdr:colOff>
                <xdr:row>15</xdr:row>
                <xdr:rowOff>38100</xdr:rowOff>
              </to>
            </anchor>
          </objectPr>
        </oleObject>
      </mc:Choice>
      <mc:Fallback>
        <oleObject progId="Word.Document.12" shapeId="6158" r:id="rId8"/>
      </mc:Fallback>
    </mc:AlternateContent>
    <mc:AlternateContent xmlns:mc="http://schemas.openxmlformats.org/markup-compatibility/2006">
      <mc:Choice Requires="x14">
        <oleObject progId="Document" shapeId="6159" r:id="rId10">
          <objectPr defaultSize="0" r:id="rId11">
            <anchor moveWithCells="1">
              <from>
                <xdr:col>1</xdr:col>
                <xdr:colOff>28575</xdr:colOff>
                <xdr:row>20</xdr:row>
                <xdr:rowOff>19050</xdr:rowOff>
              </from>
              <to>
                <xdr:col>5</xdr:col>
                <xdr:colOff>5029200</xdr:colOff>
                <xdr:row>22</xdr:row>
                <xdr:rowOff>762000</xdr:rowOff>
              </to>
            </anchor>
          </objectPr>
        </oleObject>
      </mc:Choice>
      <mc:Fallback>
        <oleObject progId="Document" shapeId="6159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W190"/>
  <sheetViews>
    <sheetView showGridLines="0" tabSelected="1" topLeftCell="F169" zoomScale="90" zoomScaleNormal="90" workbookViewId="0">
      <selection activeCell="M39" sqref="M39"/>
    </sheetView>
  </sheetViews>
  <sheetFormatPr defaultColWidth="11.42578125" defaultRowHeight="12.75" x14ac:dyDescent="0.2"/>
  <cols>
    <col min="1" max="1" width="3.28515625" style="4" customWidth="1"/>
    <col min="2" max="2" width="4.42578125" style="116" customWidth="1"/>
    <col min="3" max="3" width="5.85546875" style="3" customWidth="1"/>
    <col min="4" max="4" width="22.42578125" style="116" customWidth="1"/>
    <col min="5" max="5" width="5.85546875" style="4" customWidth="1"/>
    <col min="6" max="6" width="95.28515625" style="4" customWidth="1"/>
    <col min="7" max="7" width="9.85546875" style="4" customWidth="1"/>
    <col min="8" max="8" width="3.42578125" style="203" customWidth="1"/>
    <col min="9" max="9" width="7.5703125" style="116" customWidth="1"/>
    <col min="10" max="10" width="13.7109375" style="4" customWidth="1"/>
    <col min="11" max="16384" width="11.42578125" style="4"/>
  </cols>
  <sheetData>
    <row r="1" spans="1:10" ht="101.25" customHeight="1" x14ac:dyDescent="0.2">
      <c r="F1" s="28"/>
    </row>
    <row r="2" spans="1:10" ht="6.95" customHeight="1" x14ac:dyDescent="0.2">
      <c r="F2" s="28"/>
    </row>
    <row r="3" spans="1:10" ht="18.75" customHeight="1" x14ac:dyDescent="0.25">
      <c r="B3" s="132" t="s">
        <v>220</v>
      </c>
      <c r="C3" s="141"/>
      <c r="D3" s="117"/>
      <c r="E3" s="29"/>
      <c r="F3" s="30"/>
      <c r="G3" s="31"/>
      <c r="H3" s="31"/>
      <c r="I3" s="162"/>
      <c r="J3" s="76"/>
    </row>
    <row r="4" spans="1:10" ht="6.95" customHeight="1" x14ac:dyDescent="0.25">
      <c r="A4" s="6"/>
      <c r="B4" s="133"/>
      <c r="C4" s="142"/>
      <c r="D4" s="118"/>
      <c r="E4" s="32"/>
      <c r="F4" s="33"/>
      <c r="G4" s="6"/>
      <c r="H4" s="204"/>
      <c r="I4" s="161"/>
    </row>
    <row r="5" spans="1:10" ht="12.75" customHeight="1" x14ac:dyDescent="0.2">
      <c r="B5" s="116" t="s">
        <v>110</v>
      </c>
      <c r="F5" s="28"/>
    </row>
    <row r="6" spans="1:10" ht="12.75" customHeight="1" x14ac:dyDescent="0.2">
      <c r="B6" s="108"/>
      <c r="C6" s="143"/>
      <c r="D6" s="119"/>
      <c r="E6" s="12"/>
      <c r="F6" s="34"/>
      <c r="G6" s="12"/>
      <c r="H6" s="12"/>
    </row>
    <row r="7" spans="1:10" s="6" customFormat="1" ht="12.95" customHeight="1" x14ac:dyDescent="0.2">
      <c r="A7" s="4"/>
      <c r="B7" s="119" t="s">
        <v>79</v>
      </c>
      <c r="C7" s="143"/>
      <c r="D7" s="119"/>
      <c r="E7" s="12"/>
      <c r="F7" s="34"/>
      <c r="G7" s="12"/>
      <c r="H7" s="12"/>
      <c r="I7" s="116"/>
    </row>
    <row r="8" spans="1:10" s="6" customFormat="1" ht="12.95" customHeight="1" x14ac:dyDescent="0.2">
      <c r="A8" s="4"/>
      <c r="B8" s="119" t="s">
        <v>207</v>
      </c>
      <c r="C8" s="143"/>
      <c r="D8" s="119"/>
      <c r="E8" s="12"/>
      <c r="F8" s="34"/>
      <c r="G8" s="12"/>
      <c r="H8" s="12"/>
      <c r="I8" s="116"/>
    </row>
    <row r="9" spans="1:10" s="6" customFormat="1" ht="6.95" customHeight="1" x14ac:dyDescent="0.2">
      <c r="A9" s="4"/>
      <c r="B9" s="178"/>
      <c r="C9" s="3"/>
      <c r="D9" s="116"/>
      <c r="E9" s="4"/>
      <c r="F9" s="28"/>
      <c r="G9" s="4"/>
      <c r="H9" s="203"/>
      <c r="I9" s="116"/>
    </row>
    <row r="10" spans="1:10" s="6" customFormat="1" ht="315.75" customHeight="1" x14ac:dyDescent="0.2">
      <c r="A10" s="4"/>
      <c r="B10" s="24"/>
      <c r="C10" s="46"/>
      <c r="D10" s="24"/>
      <c r="E10" s="11"/>
      <c r="F10" s="35"/>
      <c r="G10" s="11"/>
      <c r="H10" s="210"/>
      <c r="I10" s="24"/>
    </row>
    <row r="11" spans="1:10" s="6" customFormat="1" ht="4.5" hidden="1" customHeight="1" x14ac:dyDescent="0.2">
      <c r="A11" s="4"/>
      <c r="B11" s="24"/>
      <c r="C11" s="46"/>
      <c r="D11" s="24"/>
      <c r="E11" s="11"/>
      <c r="F11" s="35"/>
      <c r="G11" s="11"/>
      <c r="H11" s="210"/>
      <c r="I11" s="24"/>
    </row>
    <row r="12" spans="1:10" s="6" customFormat="1" ht="14.1" customHeight="1" x14ac:dyDescent="0.2">
      <c r="A12" s="4"/>
      <c r="B12" s="113" t="s">
        <v>222</v>
      </c>
      <c r="C12" s="144"/>
      <c r="D12" s="120"/>
      <c r="E12" s="37"/>
      <c r="F12" s="38"/>
      <c r="G12" s="37"/>
      <c r="H12" s="37"/>
      <c r="I12" s="120"/>
      <c r="J12" s="76"/>
    </row>
    <row r="13" spans="1:10" s="6" customFormat="1" ht="4.5" customHeight="1" x14ac:dyDescent="0.2">
      <c r="B13" s="135"/>
      <c r="C13" s="145"/>
      <c r="D13" s="121"/>
      <c r="E13" s="39"/>
      <c r="F13" s="40"/>
      <c r="G13" s="39"/>
      <c r="H13" s="39"/>
      <c r="I13" s="121"/>
    </row>
    <row r="14" spans="1:10" s="6" customFormat="1" ht="184.5" customHeight="1" x14ac:dyDescent="0.2">
      <c r="A14" s="4"/>
      <c r="B14" s="58"/>
      <c r="C14" s="46"/>
      <c r="D14" s="24"/>
      <c r="E14" s="11"/>
      <c r="F14" s="35"/>
      <c r="G14" s="11"/>
      <c r="H14" s="210"/>
      <c r="I14" s="24"/>
    </row>
    <row r="15" spans="1:10" s="6" customFormat="1" ht="4.5" customHeight="1" x14ac:dyDescent="0.2">
      <c r="A15" s="4"/>
      <c r="B15" s="58"/>
      <c r="C15" s="46"/>
      <c r="D15" s="24"/>
      <c r="E15" s="11"/>
      <c r="F15" s="35"/>
      <c r="G15" s="11"/>
      <c r="H15" s="210"/>
      <c r="I15" s="24"/>
    </row>
    <row r="16" spans="1:10" s="6" customFormat="1" ht="14.1" customHeight="1" x14ac:dyDescent="0.2">
      <c r="B16" s="113" t="s">
        <v>223</v>
      </c>
      <c r="C16" s="144"/>
      <c r="D16" s="120"/>
      <c r="E16" s="37"/>
      <c r="F16" s="38"/>
      <c r="G16" s="37"/>
      <c r="H16" s="37"/>
      <c r="I16" s="120"/>
      <c r="J16" s="76"/>
    </row>
    <row r="17" spans="1:231" s="6" customFormat="1" ht="4.5" customHeight="1" x14ac:dyDescent="0.2">
      <c r="B17" s="135"/>
      <c r="C17" s="145"/>
      <c r="D17" s="121"/>
      <c r="E17" s="39"/>
      <c r="F17" s="40"/>
      <c r="G17" s="39"/>
      <c r="H17" s="39"/>
      <c r="I17" s="121"/>
    </row>
    <row r="18" spans="1:231" s="6" customFormat="1" ht="74.25" customHeight="1" x14ac:dyDescent="0.2">
      <c r="A18" s="4"/>
      <c r="B18" s="58"/>
      <c r="C18" s="46"/>
      <c r="D18" s="24"/>
      <c r="E18" s="11"/>
      <c r="F18" s="35"/>
      <c r="G18" s="11"/>
      <c r="H18" s="210"/>
      <c r="I18" s="24"/>
    </row>
    <row r="19" spans="1:231" s="6" customFormat="1" ht="53.25" customHeight="1" x14ac:dyDescent="0.2">
      <c r="A19" s="4"/>
      <c r="B19" s="58"/>
      <c r="C19" s="46"/>
      <c r="D19" s="24"/>
      <c r="E19" s="11"/>
      <c r="F19" s="35"/>
      <c r="G19" s="11"/>
      <c r="H19" s="210"/>
      <c r="I19" s="24"/>
    </row>
    <row r="20" spans="1:231" ht="13.5" customHeight="1" x14ac:dyDescent="0.2">
      <c r="A20" s="14"/>
      <c r="B20" s="277" t="s">
        <v>224</v>
      </c>
      <c r="C20" s="144"/>
      <c r="D20" s="120"/>
      <c r="E20" s="37"/>
      <c r="F20" s="38"/>
      <c r="G20" s="37"/>
      <c r="H20" s="37"/>
      <c r="I20" s="120"/>
      <c r="J20" s="76"/>
    </row>
    <row r="21" spans="1:231" ht="4.5" customHeight="1" x14ac:dyDescent="0.2">
      <c r="A21" s="14"/>
      <c r="B21" s="135"/>
      <c r="C21" s="145"/>
      <c r="D21" s="121"/>
      <c r="E21" s="39"/>
      <c r="F21" s="40"/>
      <c r="G21" s="39"/>
      <c r="H21" s="39"/>
      <c r="I21" s="121"/>
    </row>
    <row r="22" spans="1:231" ht="12" customHeight="1" x14ac:dyDescent="0.2">
      <c r="A22" s="14"/>
      <c r="B22" s="111"/>
      <c r="C22" s="146"/>
      <c r="D22" s="122"/>
      <c r="E22" s="14"/>
      <c r="F22" s="41"/>
      <c r="G22" s="14"/>
      <c r="H22" s="14"/>
      <c r="I22" s="122"/>
    </row>
    <row r="23" spans="1:231" s="6" customFormat="1" ht="4.5" customHeight="1" x14ac:dyDescent="0.2">
      <c r="A23" s="14"/>
      <c r="B23" s="111"/>
      <c r="C23" s="146"/>
      <c r="D23" s="122"/>
      <c r="E23" s="14"/>
      <c r="F23" s="41"/>
      <c r="G23" s="14"/>
      <c r="H23" s="14"/>
      <c r="I23" s="122"/>
    </row>
    <row r="24" spans="1:231" ht="13.5" customHeight="1" x14ac:dyDescent="0.2">
      <c r="B24" s="459" t="s">
        <v>225</v>
      </c>
      <c r="C24" s="148"/>
      <c r="D24" s="126"/>
      <c r="E24" s="45"/>
      <c r="F24" s="45"/>
      <c r="G24" s="45"/>
      <c r="H24" s="45"/>
      <c r="I24" s="126"/>
      <c r="J24" s="76"/>
    </row>
    <row r="25" spans="1:231" s="6" customFormat="1" ht="13.5" customHeight="1" x14ac:dyDescent="0.2">
      <c r="B25" s="42"/>
      <c r="C25" s="43"/>
      <c r="D25" s="42" t="s">
        <v>107</v>
      </c>
      <c r="E25" s="43" t="s">
        <v>108</v>
      </c>
      <c r="F25" s="43" t="s">
        <v>68</v>
      </c>
      <c r="G25" s="42"/>
      <c r="H25" s="42"/>
      <c r="I25" s="42" t="s">
        <v>69</v>
      </c>
      <c r="J25" s="560" t="s">
        <v>230</v>
      </c>
    </row>
    <row r="26" spans="1:231" s="6" customFormat="1" ht="13.5" customHeight="1" x14ac:dyDescent="0.2">
      <c r="B26" s="831"/>
      <c r="C26" s="832" t="s">
        <v>25</v>
      </c>
      <c r="D26" s="833" t="s">
        <v>98</v>
      </c>
      <c r="E26" s="834"/>
      <c r="F26" s="835" t="s">
        <v>401</v>
      </c>
      <c r="G26" s="836"/>
      <c r="H26" s="836"/>
      <c r="I26" s="837" t="s">
        <v>72</v>
      </c>
      <c r="J26" s="994">
        <v>123000</v>
      </c>
    </row>
    <row r="27" spans="1:231" s="204" customFormat="1" ht="13.5" customHeight="1" x14ac:dyDescent="0.2">
      <c r="B27" s="1227"/>
      <c r="C27" s="832" t="s">
        <v>25</v>
      </c>
      <c r="D27" s="1229" t="s">
        <v>431</v>
      </c>
      <c r="E27" s="1230"/>
      <c r="F27" s="1231" t="s">
        <v>432</v>
      </c>
      <c r="G27" s="1232"/>
      <c r="H27" s="1233"/>
      <c r="I27" s="1234"/>
      <c r="J27" s="1320">
        <v>151000</v>
      </c>
    </row>
    <row r="28" spans="1:231" s="6" customFormat="1" ht="13.5" customHeight="1" x14ac:dyDescent="0.2">
      <c r="B28" s="831" t="s">
        <v>70</v>
      </c>
      <c r="C28" s="832" t="s">
        <v>25</v>
      </c>
      <c r="D28" s="838" t="s">
        <v>99</v>
      </c>
      <c r="E28" s="839"/>
      <c r="F28" s="840" t="s">
        <v>234</v>
      </c>
      <c r="G28" s="841"/>
      <c r="H28" s="751" t="s">
        <v>152</v>
      </c>
      <c r="I28" s="842" t="s">
        <v>73</v>
      </c>
      <c r="J28" s="1059" t="s">
        <v>397</v>
      </c>
    </row>
    <row r="29" spans="1:231" s="6" customFormat="1" ht="14.1" customHeight="1" x14ac:dyDescent="0.2">
      <c r="B29" s="843"/>
      <c r="C29" s="832"/>
      <c r="D29" s="797"/>
      <c r="E29" s="844"/>
      <c r="F29" s="215" t="s">
        <v>346</v>
      </c>
      <c r="G29" s="845"/>
      <c r="H29" s="1314"/>
      <c r="I29" s="961"/>
      <c r="J29" s="995"/>
    </row>
    <row r="30" spans="1:231" s="6" customFormat="1" ht="13.5" customHeight="1" x14ac:dyDescent="0.2">
      <c r="B30" s="847" t="s">
        <v>71</v>
      </c>
      <c r="C30" s="848" t="s">
        <v>25</v>
      </c>
      <c r="D30" s="849" t="s">
        <v>100</v>
      </c>
      <c r="E30" s="850"/>
      <c r="F30" s="851" t="s">
        <v>468</v>
      </c>
      <c r="G30" s="852"/>
      <c r="H30" s="824">
        <v>2</v>
      </c>
      <c r="I30" s="996" t="s">
        <v>73</v>
      </c>
      <c r="J30" s="1000">
        <v>9000</v>
      </c>
    </row>
    <row r="31" spans="1:231" s="11" customFormat="1" ht="14.25" x14ac:dyDescent="0.2">
      <c r="B31" s="138"/>
      <c r="C31" s="9" t="s">
        <v>25</v>
      </c>
      <c r="D31" s="1316" t="s">
        <v>46</v>
      </c>
      <c r="E31" s="854"/>
      <c r="F31" s="851" t="s">
        <v>463</v>
      </c>
      <c r="G31" s="1312"/>
      <c r="H31" s="824">
        <v>2</v>
      </c>
      <c r="I31" s="88"/>
      <c r="J31" s="997">
        <v>9000</v>
      </c>
      <c r="K31" s="23"/>
      <c r="M31" s="20"/>
      <c r="O31" s="21"/>
      <c r="Q31" s="19"/>
      <c r="S31" s="23"/>
      <c r="U31" s="20"/>
      <c r="W31" s="21"/>
      <c r="Y31" s="19"/>
      <c r="AA31" s="23"/>
      <c r="AC31" s="20"/>
      <c r="AE31" s="21"/>
      <c r="AG31" s="19"/>
      <c r="AI31" s="23"/>
      <c r="AK31" s="20"/>
      <c r="AM31" s="21"/>
      <c r="AO31" s="19"/>
      <c r="AQ31" s="23"/>
      <c r="AS31" s="20"/>
      <c r="AU31" s="21"/>
      <c r="AW31" s="19"/>
      <c r="AY31" s="23"/>
      <c r="BA31" s="20"/>
      <c r="BC31" s="21"/>
      <c r="BE31" s="19"/>
      <c r="BG31" s="23"/>
      <c r="BI31" s="20"/>
      <c r="BK31" s="21"/>
      <c r="BM31" s="19"/>
      <c r="BO31" s="23"/>
      <c r="BQ31" s="20"/>
      <c r="BS31" s="21"/>
      <c r="BU31" s="19"/>
      <c r="BW31" s="23"/>
      <c r="BY31" s="20"/>
      <c r="CA31" s="21"/>
      <c r="CC31" s="19"/>
      <c r="CE31" s="23"/>
      <c r="CG31" s="20"/>
      <c r="CI31" s="21"/>
      <c r="CK31" s="19"/>
      <c r="CM31" s="23"/>
      <c r="CO31" s="20"/>
      <c r="CQ31" s="21"/>
      <c r="CS31" s="19"/>
      <c r="CU31" s="23"/>
      <c r="CW31" s="20"/>
      <c r="CY31" s="21"/>
      <c r="DA31" s="19"/>
      <c r="DC31" s="23"/>
      <c r="DE31" s="20"/>
      <c r="DG31" s="21"/>
      <c r="DI31" s="19"/>
      <c r="DK31" s="23"/>
      <c r="DM31" s="20"/>
      <c r="DO31" s="21"/>
      <c r="DQ31" s="19"/>
      <c r="DS31" s="23"/>
      <c r="DU31" s="20"/>
      <c r="DW31" s="21"/>
      <c r="DY31" s="19"/>
      <c r="EA31" s="23"/>
      <c r="EC31" s="20"/>
      <c r="EE31" s="21"/>
      <c r="EG31" s="19"/>
      <c r="EI31" s="23"/>
      <c r="EK31" s="20"/>
      <c r="EM31" s="21"/>
      <c r="EO31" s="19"/>
      <c r="EQ31" s="23"/>
      <c r="ES31" s="20"/>
      <c r="EU31" s="21"/>
      <c r="EW31" s="19"/>
      <c r="EY31" s="23"/>
      <c r="FA31" s="20"/>
      <c r="FC31" s="21"/>
      <c r="FE31" s="19"/>
      <c r="FG31" s="23"/>
      <c r="FI31" s="20"/>
      <c r="FK31" s="21"/>
      <c r="FM31" s="19"/>
      <c r="FO31" s="23"/>
      <c r="FQ31" s="20"/>
      <c r="FS31" s="21"/>
      <c r="FU31" s="19"/>
      <c r="FW31" s="23"/>
      <c r="FY31" s="20"/>
      <c r="GA31" s="21"/>
      <c r="GC31" s="19"/>
      <c r="GE31" s="23"/>
      <c r="GG31" s="20"/>
      <c r="GI31" s="21"/>
      <c r="GK31" s="19"/>
      <c r="GM31" s="23"/>
      <c r="GO31" s="20"/>
      <c r="GQ31" s="21"/>
      <c r="GS31" s="19"/>
      <c r="GU31" s="23"/>
      <c r="GW31" s="20"/>
      <c r="GY31" s="21"/>
      <c r="HA31" s="19"/>
      <c r="HC31" s="23"/>
      <c r="HE31" s="20"/>
      <c r="HG31" s="21"/>
      <c r="HI31" s="19"/>
      <c r="HK31" s="23"/>
      <c r="HM31" s="20"/>
      <c r="HO31" s="21"/>
      <c r="HQ31" s="19"/>
      <c r="HS31" s="23"/>
      <c r="HU31" s="20"/>
      <c r="HW31" s="21"/>
    </row>
    <row r="32" spans="1:231" s="210" customFormat="1" ht="14.25" x14ac:dyDescent="0.2">
      <c r="B32" s="1317"/>
      <c r="C32" s="9" t="s">
        <v>25</v>
      </c>
      <c r="D32" s="128" t="s">
        <v>466</v>
      </c>
      <c r="E32" s="46"/>
      <c r="F32" s="602" t="s">
        <v>469</v>
      </c>
      <c r="G32" s="195"/>
      <c r="H32" s="1304"/>
      <c r="I32" s="1313"/>
      <c r="J32" s="618">
        <v>23500</v>
      </c>
      <c r="K32" s="214"/>
      <c r="M32" s="20"/>
      <c r="O32" s="213"/>
      <c r="Q32" s="211"/>
      <c r="S32" s="214"/>
      <c r="U32" s="20"/>
      <c r="W32" s="213"/>
      <c r="Y32" s="211"/>
      <c r="AA32" s="214"/>
      <c r="AC32" s="20"/>
      <c r="AE32" s="213"/>
      <c r="AG32" s="211"/>
      <c r="AI32" s="214"/>
      <c r="AK32" s="20"/>
      <c r="AM32" s="213"/>
      <c r="AO32" s="211"/>
      <c r="AQ32" s="214"/>
      <c r="AS32" s="20"/>
      <c r="AU32" s="213"/>
      <c r="AW32" s="211"/>
      <c r="AY32" s="214"/>
      <c r="BA32" s="20"/>
      <c r="BC32" s="213"/>
      <c r="BE32" s="211"/>
      <c r="BG32" s="214"/>
      <c r="BI32" s="20"/>
      <c r="BK32" s="213"/>
      <c r="BM32" s="211"/>
      <c r="BO32" s="214"/>
      <c r="BQ32" s="20"/>
      <c r="BS32" s="213"/>
      <c r="BU32" s="211"/>
      <c r="BW32" s="214"/>
      <c r="BY32" s="20"/>
      <c r="CA32" s="213"/>
      <c r="CC32" s="211"/>
      <c r="CE32" s="214"/>
      <c r="CG32" s="20"/>
      <c r="CI32" s="213"/>
      <c r="CK32" s="211"/>
      <c r="CM32" s="214"/>
      <c r="CO32" s="20"/>
      <c r="CQ32" s="213"/>
      <c r="CS32" s="211"/>
      <c r="CU32" s="214"/>
      <c r="CW32" s="20"/>
      <c r="CY32" s="213"/>
      <c r="DA32" s="211"/>
      <c r="DC32" s="214"/>
      <c r="DE32" s="20"/>
      <c r="DG32" s="213"/>
      <c r="DI32" s="211"/>
      <c r="DK32" s="214"/>
      <c r="DM32" s="20"/>
      <c r="DO32" s="213"/>
      <c r="DQ32" s="211"/>
      <c r="DS32" s="214"/>
      <c r="DU32" s="20"/>
      <c r="DW32" s="213"/>
      <c r="DY32" s="211"/>
      <c r="EA32" s="214"/>
      <c r="EC32" s="20"/>
      <c r="EE32" s="213"/>
      <c r="EG32" s="211"/>
      <c r="EI32" s="214"/>
      <c r="EK32" s="20"/>
      <c r="EM32" s="213"/>
      <c r="EO32" s="211"/>
      <c r="EQ32" s="214"/>
      <c r="ES32" s="20"/>
      <c r="EU32" s="213"/>
      <c r="EW32" s="211"/>
      <c r="EY32" s="214"/>
      <c r="FA32" s="20"/>
      <c r="FC32" s="213"/>
      <c r="FE32" s="211"/>
      <c r="FG32" s="214"/>
      <c r="FI32" s="20"/>
      <c r="FK32" s="213"/>
      <c r="FM32" s="211"/>
      <c r="FO32" s="214"/>
      <c r="FQ32" s="20"/>
      <c r="FS32" s="213"/>
      <c r="FU32" s="211"/>
      <c r="FW32" s="214"/>
      <c r="FY32" s="20"/>
      <c r="GA32" s="213"/>
      <c r="GC32" s="211"/>
      <c r="GE32" s="214"/>
      <c r="GG32" s="20"/>
      <c r="GI32" s="213"/>
      <c r="GK32" s="211"/>
      <c r="GM32" s="214"/>
      <c r="GO32" s="20"/>
      <c r="GQ32" s="213"/>
      <c r="GS32" s="211"/>
      <c r="GU32" s="214"/>
      <c r="GW32" s="20"/>
      <c r="GY32" s="213"/>
      <c r="HA32" s="211"/>
      <c r="HC32" s="214"/>
      <c r="HE32" s="20"/>
      <c r="HG32" s="213"/>
      <c r="HI32" s="211"/>
      <c r="HK32" s="214"/>
      <c r="HM32" s="20"/>
      <c r="HO32" s="213"/>
      <c r="HQ32" s="211"/>
      <c r="HS32" s="214"/>
      <c r="HU32" s="20"/>
      <c r="HW32" s="213"/>
    </row>
    <row r="33" spans="2:10" s="6" customFormat="1" ht="13.5" customHeight="1" x14ac:dyDescent="0.2">
      <c r="B33" s="185"/>
      <c r="C33" s="186" t="s">
        <v>25</v>
      </c>
      <c r="D33" s="187" t="s">
        <v>135</v>
      </c>
      <c r="E33" s="224"/>
      <c r="F33" s="196" t="s">
        <v>402</v>
      </c>
      <c r="G33" s="196"/>
      <c r="H33" s="1301">
        <v>3</v>
      </c>
      <c r="I33" s="189" t="s">
        <v>74</v>
      </c>
      <c r="J33" s="1059" t="s">
        <v>397</v>
      </c>
    </row>
    <row r="34" spans="2:10" s="6" customFormat="1" ht="13.5" customHeight="1" x14ac:dyDescent="0.2">
      <c r="B34" s="855"/>
      <c r="C34" s="856" t="s">
        <v>25</v>
      </c>
      <c r="D34" s="857" t="s">
        <v>93</v>
      </c>
      <c r="E34" s="858"/>
      <c r="F34" s="859" t="s">
        <v>235</v>
      </c>
      <c r="G34" s="860"/>
      <c r="H34" s="1301">
        <v>4</v>
      </c>
      <c r="I34" s="861" t="s">
        <v>94</v>
      </c>
      <c r="J34" s="997">
        <v>4200</v>
      </c>
    </row>
    <row r="35" spans="2:10" s="204" customFormat="1" ht="13.5" customHeight="1" x14ac:dyDescent="0.2">
      <c r="B35" s="1318"/>
      <c r="C35" s="1319"/>
      <c r="D35" s="1278"/>
      <c r="E35" s="1321"/>
      <c r="F35" s="1322" t="s">
        <v>471</v>
      </c>
      <c r="G35" s="1323"/>
      <c r="H35" s="1324"/>
      <c r="I35" s="1325"/>
      <c r="J35" s="1289">
        <v>7850</v>
      </c>
    </row>
    <row r="36" spans="2:10" s="6" customFormat="1" ht="13.5" customHeight="1" x14ac:dyDescent="0.2">
      <c r="B36" s="847" t="s">
        <v>70</v>
      </c>
      <c r="C36" s="848" t="s">
        <v>25</v>
      </c>
      <c r="D36" s="849" t="s">
        <v>149</v>
      </c>
      <c r="E36" s="850"/>
      <c r="F36" s="862" t="s">
        <v>350</v>
      </c>
      <c r="G36" s="863"/>
      <c r="H36" s="1301">
        <v>5</v>
      </c>
      <c r="I36" s="853" t="s">
        <v>72</v>
      </c>
      <c r="J36" s="1059" t="s">
        <v>397</v>
      </c>
    </row>
    <row r="37" spans="2:10" s="204" customFormat="1" ht="13.5" customHeight="1" x14ac:dyDescent="0.2">
      <c r="B37" s="847" t="s">
        <v>71</v>
      </c>
      <c r="C37" s="848" t="s">
        <v>25</v>
      </c>
      <c r="D37" s="849" t="s">
        <v>150</v>
      </c>
      <c r="E37" s="850"/>
      <c r="F37" s="862" t="s">
        <v>236</v>
      </c>
      <c r="G37" s="864"/>
      <c r="H37" s="1301">
        <v>6</v>
      </c>
      <c r="I37" s="842" t="s">
        <v>72</v>
      </c>
      <c r="J37" s="997">
        <v>9000</v>
      </c>
    </row>
    <row r="38" spans="2:10" s="1" customFormat="1" ht="13.5" customHeight="1" x14ac:dyDescent="0.2">
      <c r="B38" s="831" t="s">
        <v>70</v>
      </c>
      <c r="C38" s="832" t="s">
        <v>25</v>
      </c>
      <c r="D38" s="838" t="s">
        <v>36</v>
      </c>
      <c r="E38" s="865"/>
      <c r="F38" s="866" t="s">
        <v>351</v>
      </c>
      <c r="G38" s="867"/>
      <c r="H38" s="1301">
        <v>7</v>
      </c>
      <c r="I38" s="842" t="s">
        <v>72</v>
      </c>
      <c r="J38" s="1059" t="s">
        <v>397</v>
      </c>
    </row>
    <row r="39" spans="2:10" ht="13.5" customHeight="1" x14ac:dyDescent="0.2">
      <c r="B39" s="157" t="s">
        <v>71</v>
      </c>
      <c r="C39" s="832" t="s">
        <v>25</v>
      </c>
      <c r="D39" s="838" t="s">
        <v>61</v>
      </c>
      <c r="E39" s="865"/>
      <c r="F39" s="840" t="s">
        <v>352</v>
      </c>
      <c r="G39" s="868"/>
      <c r="H39" s="1301">
        <v>7</v>
      </c>
      <c r="I39" s="842" t="s">
        <v>72</v>
      </c>
      <c r="J39" s="997">
        <v>950</v>
      </c>
    </row>
    <row r="40" spans="2:10" s="203" customFormat="1" ht="13.5" customHeight="1" x14ac:dyDescent="0.2">
      <c r="B40" s="869" t="s">
        <v>71</v>
      </c>
      <c r="C40" s="832" t="s">
        <v>25</v>
      </c>
      <c r="D40" s="870" t="s">
        <v>202</v>
      </c>
      <c r="E40" s="871">
        <v>15</v>
      </c>
      <c r="F40" s="840" t="s">
        <v>353</v>
      </c>
      <c r="G40" s="868"/>
      <c r="H40" s="1315"/>
      <c r="I40" s="872" t="s">
        <v>72</v>
      </c>
      <c r="J40" s="1000">
        <v>3000</v>
      </c>
    </row>
    <row r="41" spans="2:10" ht="13.5" customHeight="1" x14ac:dyDescent="0.2">
      <c r="B41" s="873"/>
      <c r="C41" s="832" t="s">
        <v>25</v>
      </c>
      <c r="D41" s="874" t="s">
        <v>37</v>
      </c>
      <c r="E41" s="875"/>
      <c r="F41" s="840" t="s">
        <v>242</v>
      </c>
      <c r="G41" s="876"/>
      <c r="H41" s="1301">
        <v>8</v>
      </c>
      <c r="I41" s="877" t="s">
        <v>72</v>
      </c>
      <c r="J41" s="628">
        <v>10500</v>
      </c>
    </row>
    <row r="42" spans="2:10" ht="14.25" x14ac:dyDescent="0.2">
      <c r="B42" s="878" t="s">
        <v>70</v>
      </c>
      <c r="C42" s="879" t="s">
        <v>25</v>
      </c>
      <c r="D42" s="880" t="s">
        <v>123</v>
      </c>
      <c r="E42" s="881"/>
      <c r="F42" s="1355" t="s">
        <v>243</v>
      </c>
      <c r="G42" s="1356"/>
      <c r="H42" s="824">
        <v>9</v>
      </c>
      <c r="I42" s="882" t="s">
        <v>72</v>
      </c>
      <c r="J42" s="1059" t="s">
        <v>397</v>
      </c>
    </row>
    <row r="43" spans="2:10" s="203" customFormat="1" ht="13.5" customHeight="1" x14ac:dyDescent="0.2">
      <c r="B43" s="216"/>
      <c r="C43" s="211"/>
      <c r="D43" s="216"/>
      <c r="E43" s="212"/>
      <c r="F43" s="217"/>
      <c r="G43" s="218"/>
      <c r="H43" s="218"/>
      <c r="I43" s="216"/>
      <c r="J43" s="213"/>
    </row>
    <row r="44" spans="2:10" ht="13.5" hidden="1" customHeight="1" x14ac:dyDescent="0.2">
      <c r="B44" s="216"/>
      <c r="C44" s="25"/>
      <c r="D44" s="216"/>
      <c r="E44" s="212"/>
      <c r="F44" s="215"/>
      <c r="G44" s="20"/>
      <c r="H44" s="20"/>
      <c r="I44" s="216"/>
      <c r="J44" s="21"/>
    </row>
    <row r="45" spans="2:10" ht="13.5" customHeight="1" x14ac:dyDescent="0.2">
      <c r="B45" s="277" t="s">
        <v>244</v>
      </c>
      <c r="C45" s="149"/>
      <c r="D45" s="113"/>
      <c r="E45" s="36"/>
      <c r="F45" s="36"/>
      <c r="G45" s="36"/>
      <c r="H45" s="36"/>
      <c r="I45" s="113"/>
      <c r="J45" s="77"/>
    </row>
    <row r="46" spans="2:10" ht="13.5" customHeight="1" thickBot="1" x14ac:dyDescent="0.25">
      <c r="B46" s="42"/>
      <c r="C46" s="43"/>
      <c r="D46" s="460" t="s">
        <v>226</v>
      </c>
      <c r="E46" s="460" t="s">
        <v>227</v>
      </c>
      <c r="F46" s="460" t="s">
        <v>228</v>
      </c>
      <c r="G46" s="42"/>
      <c r="H46" s="42"/>
      <c r="I46" s="42" t="s">
        <v>69</v>
      </c>
      <c r="J46" s="560" t="s">
        <v>230</v>
      </c>
    </row>
    <row r="47" spans="2:10" s="203" customFormat="1" ht="13.5" customHeight="1" thickBot="1" x14ac:dyDescent="0.25">
      <c r="B47" s="843"/>
      <c r="C47" s="883" t="s">
        <v>25</v>
      </c>
      <c r="D47" s="797" t="s">
        <v>122</v>
      </c>
      <c r="E47" s="884"/>
      <c r="F47" s="885" t="s">
        <v>354</v>
      </c>
      <c r="G47" s="845"/>
      <c r="H47" s="237">
        <v>10</v>
      </c>
      <c r="I47" s="872" t="s">
        <v>74</v>
      </c>
      <c r="J47" s="1000">
        <v>17000</v>
      </c>
    </row>
    <row r="48" spans="2:10" ht="13.5" customHeight="1" thickBot="1" x14ac:dyDescent="0.25">
      <c r="B48" s="886"/>
      <c r="C48" s="883" t="s">
        <v>25</v>
      </c>
      <c r="D48" s="886" t="s">
        <v>121</v>
      </c>
      <c r="E48" s="884"/>
      <c r="F48" s="885" t="s">
        <v>355</v>
      </c>
      <c r="G48" s="887"/>
      <c r="H48" s="237">
        <v>11</v>
      </c>
      <c r="I48" s="872" t="s">
        <v>74</v>
      </c>
      <c r="J48" s="997">
        <v>19900</v>
      </c>
    </row>
    <row r="49" spans="2:10" ht="13.5" customHeight="1" thickBot="1" x14ac:dyDescent="0.25">
      <c r="B49" s="886"/>
      <c r="C49" s="883" t="s">
        <v>25</v>
      </c>
      <c r="D49" s="886" t="s">
        <v>15</v>
      </c>
      <c r="E49" s="884"/>
      <c r="F49" s="888" t="s">
        <v>356</v>
      </c>
      <c r="G49" s="887"/>
      <c r="H49" s="237">
        <v>12</v>
      </c>
      <c r="I49" s="872" t="s">
        <v>74</v>
      </c>
      <c r="J49" s="1000">
        <v>21000</v>
      </c>
    </row>
    <row r="50" spans="2:10" s="203" customFormat="1" ht="13.5" customHeight="1" thickBot="1" x14ac:dyDescent="0.25">
      <c r="B50" s="843"/>
      <c r="C50" s="889" t="s">
        <v>25</v>
      </c>
      <c r="D50" s="116" t="s">
        <v>212</v>
      </c>
      <c r="E50" s="884"/>
      <c r="F50" s="13" t="s">
        <v>357</v>
      </c>
      <c r="G50" s="887"/>
      <c r="H50" s="237">
        <v>13</v>
      </c>
      <c r="I50" s="872" t="s">
        <v>74</v>
      </c>
      <c r="J50" s="1000">
        <v>26000</v>
      </c>
    </row>
    <row r="51" spans="2:10" ht="13.5" customHeight="1" thickBot="1" x14ac:dyDescent="0.25">
      <c r="B51" s="843"/>
      <c r="C51" s="883" t="s">
        <v>25</v>
      </c>
      <c r="D51" s="797" t="s">
        <v>85</v>
      </c>
      <c r="E51" s="844"/>
      <c r="F51" s="862" t="s">
        <v>250</v>
      </c>
      <c r="G51" s="887"/>
      <c r="H51" s="237">
        <v>14</v>
      </c>
      <c r="I51" s="872" t="s">
        <v>73</v>
      </c>
      <c r="J51" s="1007">
        <v>25600</v>
      </c>
    </row>
    <row r="52" spans="2:10" ht="13.5" customHeight="1" thickBot="1" x14ac:dyDescent="0.25">
      <c r="B52" s="886"/>
      <c r="C52" s="883" t="s">
        <v>25</v>
      </c>
      <c r="D52" s="886" t="s">
        <v>86</v>
      </c>
      <c r="E52" s="884"/>
      <c r="F52" s="862" t="s">
        <v>403</v>
      </c>
      <c r="G52" s="887"/>
      <c r="H52" s="890"/>
      <c r="I52" s="872" t="s">
        <v>73</v>
      </c>
      <c r="J52" s="1000">
        <v>26200</v>
      </c>
    </row>
    <row r="53" spans="2:10" s="6" customFormat="1" ht="13.5" customHeight="1" thickBot="1" x14ac:dyDescent="0.25">
      <c r="B53" s="886"/>
      <c r="C53" s="883" t="s">
        <v>25</v>
      </c>
      <c r="D53" s="886" t="s">
        <v>1</v>
      </c>
      <c r="E53" s="884"/>
      <c r="F53" s="846" t="s">
        <v>251</v>
      </c>
      <c r="G53" s="887"/>
      <c r="H53" s="237">
        <v>15</v>
      </c>
      <c r="I53" s="872" t="s">
        <v>72</v>
      </c>
      <c r="J53" s="1000">
        <v>7400</v>
      </c>
    </row>
    <row r="54" spans="2:10" s="6" customFormat="1" ht="13.5" customHeight="1" thickBot="1" x14ac:dyDescent="0.25">
      <c r="B54" s="843"/>
      <c r="C54" s="883" t="s">
        <v>25</v>
      </c>
      <c r="D54" s="797" t="s">
        <v>40</v>
      </c>
      <c r="E54" s="891"/>
      <c r="F54" s="892" t="s">
        <v>358</v>
      </c>
      <c r="G54" s="845"/>
      <c r="H54" s="237">
        <v>16</v>
      </c>
      <c r="I54" s="853" t="s">
        <v>72</v>
      </c>
      <c r="J54" s="1000">
        <v>15500</v>
      </c>
    </row>
    <row r="55" spans="2:10" s="6" customFormat="1" ht="13.5" customHeight="1" thickBot="1" x14ac:dyDescent="0.25">
      <c r="B55" s="893"/>
      <c r="C55" s="848" t="s">
        <v>25</v>
      </c>
      <c r="D55" s="894" t="s">
        <v>47</v>
      </c>
      <c r="E55" s="895"/>
      <c r="F55" s="896" t="s">
        <v>359</v>
      </c>
      <c r="G55" s="897"/>
      <c r="H55" s="898"/>
      <c r="I55" s="853" t="s">
        <v>72</v>
      </c>
      <c r="J55" s="1000">
        <v>15500</v>
      </c>
    </row>
    <row r="56" spans="2:10" s="6" customFormat="1" ht="13.5" customHeight="1" thickBot="1" x14ac:dyDescent="0.25">
      <c r="B56" s="899"/>
      <c r="C56" s="848" t="s">
        <v>25</v>
      </c>
      <c r="D56" s="899" t="s">
        <v>2</v>
      </c>
      <c r="E56" s="900"/>
      <c r="F56" s="901" t="s">
        <v>253</v>
      </c>
      <c r="G56" s="902"/>
      <c r="H56" s="237">
        <v>17</v>
      </c>
      <c r="I56" s="853" t="s">
        <v>72</v>
      </c>
      <c r="J56" s="997">
        <v>12300</v>
      </c>
    </row>
    <row r="57" spans="2:10" s="6" customFormat="1" ht="13.5" customHeight="1" thickBot="1" x14ac:dyDescent="0.25">
      <c r="B57" s="899"/>
      <c r="C57" s="848" t="s">
        <v>25</v>
      </c>
      <c r="D57" s="899" t="s">
        <v>3</v>
      </c>
      <c r="E57" s="900"/>
      <c r="F57" s="903" t="s">
        <v>254</v>
      </c>
      <c r="G57" s="902"/>
      <c r="H57" s="237">
        <v>18</v>
      </c>
      <c r="I57" s="853" t="s">
        <v>73</v>
      </c>
      <c r="J57" s="997">
        <v>3200</v>
      </c>
    </row>
    <row r="58" spans="2:10" s="6" customFormat="1" ht="13.5" customHeight="1" thickBot="1" x14ac:dyDescent="0.25">
      <c r="B58" s="899"/>
      <c r="C58" s="848" t="s">
        <v>25</v>
      </c>
      <c r="D58" s="899" t="s">
        <v>27</v>
      </c>
      <c r="E58" s="900"/>
      <c r="F58" s="903" t="s">
        <v>360</v>
      </c>
      <c r="G58" s="902"/>
      <c r="H58" s="237">
        <v>19</v>
      </c>
      <c r="I58" s="853" t="s">
        <v>73</v>
      </c>
      <c r="J58" s="1000">
        <v>13500</v>
      </c>
    </row>
    <row r="59" spans="2:10" s="6" customFormat="1" ht="13.5" customHeight="1" thickBot="1" x14ac:dyDescent="0.25">
      <c r="B59" s="899"/>
      <c r="C59" s="848" t="s">
        <v>25</v>
      </c>
      <c r="D59" s="899" t="s">
        <v>48</v>
      </c>
      <c r="E59" s="900"/>
      <c r="F59" s="903" t="s">
        <v>361</v>
      </c>
      <c r="G59" s="902"/>
      <c r="H59" s="237">
        <v>20</v>
      </c>
      <c r="I59" s="853" t="s">
        <v>72</v>
      </c>
      <c r="J59" s="1000">
        <v>12300</v>
      </c>
    </row>
    <row r="60" spans="2:10" s="6" customFormat="1" ht="13.5" customHeight="1" thickBot="1" x14ac:dyDescent="0.25">
      <c r="B60" s="899"/>
      <c r="C60" s="848" t="s">
        <v>25</v>
      </c>
      <c r="D60" s="899" t="s">
        <v>5</v>
      </c>
      <c r="E60" s="900"/>
      <c r="F60" s="901" t="s">
        <v>259</v>
      </c>
      <c r="G60" s="902"/>
      <c r="H60" s="237">
        <v>21</v>
      </c>
      <c r="I60" s="853" t="s">
        <v>72</v>
      </c>
      <c r="J60" s="1000">
        <v>12800</v>
      </c>
    </row>
    <row r="61" spans="2:10" s="6" customFormat="1" ht="13.5" customHeight="1" thickBot="1" x14ac:dyDescent="0.25">
      <c r="B61" s="899"/>
      <c r="C61" s="848" t="s">
        <v>25</v>
      </c>
      <c r="D61" s="899" t="s">
        <v>16</v>
      </c>
      <c r="E61" s="900"/>
      <c r="F61" s="901" t="s">
        <v>362</v>
      </c>
      <c r="G61" s="902"/>
      <c r="H61" s="904"/>
      <c r="I61" s="853" t="s">
        <v>72</v>
      </c>
      <c r="J61" s="1000">
        <v>13000</v>
      </c>
    </row>
    <row r="62" spans="2:10" s="6" customFormat="1" ht="13.5" customHeight="1" thickBot="1" x14ac:dyDescent="0.25">
      <c r="B62" s="899"/>
      <c r="C62" s="848" t="s">
        <v>25</v>
      </c>
      <c r="D62" s="899" t="s">
        <v>7</v>
      </c>
      <c r="E62" s="900"/>
      <c r="F62" s="901" t="s">
        <v>263</v>
      </c>
      <c r="G62" s="902"/>
      <c r="H62" s="237">
        <v>22</v>
      </c>
      <c r="I62" s="853" t="s">
        <v>72</v>
      </c>
      <c r="J62" s="1063">
        <v>11700</v>
      </c>
    </row>
    <row r="63" spans="2:10" s="6" customFormat="1" ht="13.5" customHeight="1" x14ac:dyDescent="0.2">
      <c r="B63" s="899"/>
      <c r="C63" s="848" t="s">
        <v>25</v>
      </c>
      <c r="D63" s="899" t="s">
        <v>17</v>
      </c>
      <c r="E63" s="900"/>
      <c r="F63" s="901" t="s">
        <v>364</v>
      </c>
      <c r="G63" s="902"/>
      <c r="H63" s="1016"/>
      <c r="I63" s="853" t="s">
        <v>72</v>
      </c>
      <c r="J63" s="1007">
        <v>12000</v>
      </c>
    </row>
    <row r="64" spans="2:10" s="6" customFormat="1" ht="13.5" customHeight="1" x14ac:dyDescent="0.2">
      <c r="B64" s="899"/>
      <c r="C64" s="848" t="s">
        <v>25</v>
      </c>
      <c r="D64" s="894" t="s">
        <v>63</v>
      </c>
      <c r="E64" s="900"/>
      <c r="F64" s="903" t="s">
        <v>266</v>
      </c>
      <c r="G64" s="902"/>
      <c r="H64" s="568">
        <v>23</v>
      </c>
      <c r="I64" s="853" t="s">
        <v>72</v>
      </c>
      <c r="J64" s="994">
        <v>17900</v>
      </c>
    </row>
    <row r="65" spans="2:10" s="6" customFormat="1" ht="13.5" customHeight="1" x14ac:dyDescent="0.2">
      <c r="B65" s="899"/>
      <c r="C65" s="848" t="s">
        <v>25</v>
      </c>
      <c r="D65" s="894" t="s">
        <v>66</v>
      </c>
      <c r="E65" s="900"/>
      <c r="F65" s="903" t="s">
        <v>267</v>
      </c>
      <c r="G65" s="902"/>
      <c r="H65" s="568">
        <v>24</v>
      </c>
      <c r="I65" s="853" t="s">
        <v>72</v>
      </c>
      <c r="J65" s="1003">
        <v>10100</v>
      </c>
    </row>
    <row r="66" spans="2:10" s="6" customFormat="1" ht="13.5" customHeight="1" x14ac:dyDescent="0.2">
      <c r="B66" s="899"/>
      <c r="C66" s="848" t="s">
        <v>25</v>
      </c>
      <c r="D66" s="899" t="s">
        <v>64</v>
      </c>
      <c r="E66" s="900"/>
      <c r="F66" s="903" t="s">
        <v>365</v>
      </c>
      <c r="G66" s="902"/>
      <c r="H66" s="1017"/>
      <c r="I66" s="853" t="s">
        <v>72</v>
      </c>
      <c r="J66" s="1003">
        <v>17900</v>
      </c>
    </row>
    <row r="67" spans="2:10" s="6" customFormat="1" ht="13.5" customHeight="1" x14ac:dyDescent="0.2">
      <c r="B67" s="899"/>
      <c r="C67" s="848" t="s">
        <v>25</v>
      </c>
      <c r="D67" s="899" t="s">
        <v>67</v>
      </c>
      <c r="E67" s="900"/>
      <c r="F67" s="903" t="s">
        <v>366</v>
      </c>
      <c r="G67" s="902"/>
      <c r="H67" s="904"/>
      <c r="I67" s="853" t="s">
        <v>72</v>
      </c>
      <c r="J67" s="1003">
        <v>10350</v>
      </c>
    </row>
    <row r="68" spans="2:10" s="6" customFormat="1" ht="13.5" customHeight="1" x14ac:dyDescent="0.2">
      <c r="B68" s="893"/>
      <c r="C68" s="848" t="s">
        <v>25</v>
      </c>
      <c r="D68" s="894" t="s">
        <v>125</v>
      </c>
      <c r="E68" s="905" t="s">
        <v>126</v>
      </c>
      <c r="F68" s="903" t="s">
        <v>268</v>
      </c>
      <c r="G68" s="897"/>
      <c r="H68" s="1015">
        <v>25</v>
      </c>
      <c r="I68" s="853" t="s">
        <v>73</v>
      </c>
      <c r="J68" s="994">
        <v>4100</v>
      </c>
    </row>
    <row r="69" spans="2:10" s="6" customFormat="1" ht="13.5" customHeight="1" x14ac:dyDescent="0.2">
      <c r="B69" s="899"/>
      <c r="C69" s="848" t="s">
        <v>25</v>
      </c>
      <c r="D69" s="899" t="s">
        <v>49</v>
      </c>
      <c r="E69" s="900"/>
      <c r="F69" s="901" t="s">
        <v>367</v>
      </c>
      <c r="G69" s="902"/>
      <c r="H69" s="435">
        <v>26</v>
      </c>
      <c r="I69" s="853" t="s">
        <v>72</v>
      </c>
      <c r="J69" s="994">
        <v>8150</v>
      </c>
    </row>
    <row r="70" spans="2:10" s="204" customFormat="1" ht="13.5" customHeight="1" x14ac:dyDescent="0.2">
      <c r="B70" s="1236"/>
      <c r="C70" s="1238" t="s">
        <v>25</v>
      </c>
      <c r="D70" s="1237" t="s">
        <v>435</v>
      </c>
      <c r="E70" s="1237"/>
      <c r="F70" s="1237" t="s">
        <v>436</v>
      </c>
      <c r="G70" s="1239"/>
      <c r="H70" s="1240"/>
      <c r="I70" s="1241"/>
      <c r="J70" s="1235">
        <v>15300</v>
      </c>
    </row>
    <row r="71" spans="2:10" s="6" customFormat="1" ht="13.5" customHeight="1" x14ac:dyDescent="0.2">
      <c r="B71" s="899"/>
      <c r="C71" s="848" t="s">
        <v>25</v>
      </c>
      <c r="D71" s="899" t="s">
        <v>55</v>
      </c>
      <c r="E71" s="900"/>
      <c r="F71" s="906" t="s">
        <v>368</v>
      </c>
      <c r="G71" s="902"/>
      <c r="H71" s="568">
        <v>27</v>
      </c>
      <c r="I71" s="853" t="s">
        <v>72</v>
      </c>
      <c r="J71" s="1003">
        <v>32200</v>
      </c>
    </row>
    <row r="72" spans="2:10" s="204" customFormat="1" ht="13.5" customHeight="1" x14ac:dyDescent="0.2">
      <c r="B72" s="1236"/>
      <c r="C72" s="1242" t="s">
        <v>25</v>
      </c>
      <c r="D72" s="1243" t="s">
        <v>437</v>
      </c>
      <c r="E72" s="1244"/>
      <c r="F72" s="1245" t="s">
        <v>438</v>
      </c>
      <c r="G72" s="1246"/>
      <c r="H72" s="824"/>
      <c r="I72" s="1247" t="s">
        <v>72</v>
      </c>
      <c r="J72" s="1248">
        <v>39450</v>
      </c>
    </row>
    <row r="73" spans="2:10" s="6" customFormat="1" ht="13.5" customHeight="1" x14ac:dyDescent="0.2">
      <c r="B73" s="893"/>
      <c r="C73" s="848" t="s">
        <v>25</v>
      </c>
      <c r="D73" s="894" t="s">
        <v>56</v>
      </c>
      <c r="E73" s="895"/>
      <c r="F73" s="906" t="s">
        <v>369</v>
      </c>
      <c r="G73" s="897"/>
      <c r="H73" s="568">
        <v>28</v>
      </c>
      <c r="I73" s="853" t="s">
        <v>72</v>
      </c>
      <c r="J73" s="1003">
        <v>37200</v>
      </c>
    </row>
    <row r="74" spans="2:10" s="204" customFormat="1" ht="13.5" customHeight="1" x14ac:dyDescent="0.2">
      <c r="B74" s="705"/>
      <c r="C74" s="1242" t="s">
        <v>25</v>
      </c>
      <c r="D74" s="1243" t="s">
        <v>439</v>
      </c>
      <c r="E74" s="1250"/>
      <c r="F74" s="1245" t="s">
        <v>440</v>
      </c>
      <c r="G74" s="1246"/>
      <c r="H74" s="1249"/>
      <c r="I74" s="1247" t="s">
        <v>72</v>
      </c>
      <c r="J74" s="1248">
        <v>44300</v>
      </c>
    </row>
    <row r="75" spans="2:10" s="6" customFormat="1" ht="13.5" customHeight="1" x14ac:dyDescent="0.2">
      <c r="B75" s="899"/>
      <c r="C75" s="848" t="s">
        <v>25</v>
      </c>
      <c r="D75" s="899" t="s">
        <v>57</v>
      </c>
      <c r="E75" s="900"/>
      <c r="F75" s="906" t="s">
        <v>370</v>
      </c>
      <c r="G75" s="902"/>
      <c r="H75" s="904"/>
      <c r="I75" s="853" t="s">
        <v>72</v>
      </c>
      <c r="J75" s="993">
        <v>25200</v>
      </c>
    </row>
    <row r="76" spans="2:10" s="204" customFormat="1" ht="13.5" customHeight="1" x14ac:dyDescent="0.2">
      <c r="B76" s="1251"/>
      <c r="C76" s="1242" t="s">
        <v>25</v>
      </c>
      <c r="D76" s="1252" t="s">
        <v>441</v>
      </c>
      <c r="E76" s="1253"/>
      <c r="F76" s="1245" t="s">
        <v>442</v>
      </c>
      <c r="G76" s="1254"/>
      <c r="H76" s="1249"/>
      <c r="I76" s="1247" t="s">
        <v>72</v>
      </c>
      <c r="J76" s="1260">
        <v>30200</v>
      </c>
    </row>
    <row r="77" spans="2:10" s="6" customFormat="1" ht="13.5" customHeight="1" x14ac:dyDescent="0.2">
      <c r="B77" s="688"/>
      <c r="C77" s="689" t="s">
        <v>25</v>
      </c>
      <c r="D77" s="907" t="s">
        <v>58</v>
      </c>
      <c r="E77" s="908"/>
      <c r="F77" s="641" t="s">
        <v>371</v>
      </c>
      <c r="G77" s="897"/>
      <c r="H77" s="1004"/>
      <c r="I77" s="1005" t="s">
        <v>72</v>
      </c>
      <c r="J77" s="497">
        <v>27900</v>
      </c>
    </row>
    <row r="78" spans="2:10" s="204" customFormat="1" ht="13.5" customHeight="1" x14ac:dyDescent="0.2">
      <c r="B78" s="216"/>
      <c r="C78" s="1242" t="s">
        <v>25</v>
      </c>
      <c r="D78" s="1256" t="s">
        <v>443</v>
      </c>
      <c r="E78" s="1257"/>
      <c r="F78" s="1258" t="s">
        <v>444</v>
      </c>
      <c r="G78" s="1259"/>
      <c r="H78" s="1249"/>
      <c r="I78" s="1247" t="s">
        <v>72</v>
      </c>
      <c r="J78" s="1260">
        <v>35100</v>
      </c>
    </row>
    <row r="79" spans="2:10" s="6" customFormat="1" ht="13.5" customHeight="1" x14ac:dyDescent="0.2">
      <c r="B79" s="909"/>
      <c r="C79" s="910" t="s">
        <v>25</v>
      </c>
      <c r="D79" s="909" t="s">
        <v>9</v>
      </c>
      <c r="E79" s="911">
        <v>346</v>
      </c>
      <c r="F79" s="846" t="s">
        <v>271</v>
      </c>
      <c r="G79" s="912"/>
      <c r="H79" s="568">
        <v>29</v>
      </c>
      <c r="I79" s="88" t="s">
        <v>72</v>
      </c>
      <c r="J79" s="1003">
        <v>25000</v>
      </c>
    </row>
    <row r="80" spans="2:10" s="6" customFormat="1" ht="13.5" customHeight="1" x14ac:dyDescent="0.2">
      <c r="B80" s="886"/>
      <c r="C80" s="883" t="s">
        <v>25</v>
      </c>
      <c r="D80" s="886" t="s">
        <v>18</v>
      </c>
      <c r="E80" s="884">
        <v>346</v>
      </c>
      <c r="F80" s="846" t="s">
        <v>374</v>
      </c>
      <c r="G80" s="887"/>
      <c r="H80" s="546"/>
      <c r="I80" s="872" t="s">
        <v>72</v>
      </c>
      <c r="J80" s="1003">
        <v>26700</v>
      </c>
    </row>
    <row r="81" spans="2:10" s="11" customFormat="1" ht="13.5" customHeight="1" x14ac:dyDescent="0.2">
      <c r="B81" s="846"/>
      <c r="C81" s="883" t="s">
        <v>25</v>
      </c>
      <c r="D81" s="846" t="s">
        <v>23</v>
      </c>
      <c r="E81" s="891"/>
      <c r="F81" s="846" t="s">
        <v>273</v>
      </c>
      <c r="G81" s="845"/>
      <c r="H81" s="568">
        <v>30</v>
      </c>
      <c r="I81" s="853" t="s">
        <v>72</v>
      </c>
      <c r="J81" s="1003">
        <v>19250</v>
      </c>
    </row>
    <row r="82" spans="2:10" s="6" customFormat="1" ht="13.5" customHeight="1" x14ac:dyDescent="0.2">
      <c r="B82" s="913"/>
      <c r="C82" s="848" t="s">
        <v>25</v>
      </c>
      <c r="D82" s="913" t="s">
        <v>24</v>
      </c>
      <c r="E82" s="895"/>
      <c r="F82" s="913" t="s">
        <v>375</v>
      </c>
      <c r="G82" s="897"/>
      <c r="H82" s="1018"/>
      <c r="I82" s="853" t="s">
        <v>72</v>
      </c>
      <c r="J82" s="1003">
        <v>24400</v>
      </c>
    </row>
    <row r="83" spans="2:10" ht="13.5" customHeight="1" x14ac:dyDescent="0.2">
      <c r="B83" s="899"/>
      <c r="C83" s="848" t="s">
        <v>25</v>
      </c>
      <c r="D83" s="899" t="s">
        <v>19</v>
      </c>
      <c r="E83" s="900">
        <v>323</v>
      </c>
      <c r="F83" s="913" t="s">
        <v>376</v>
      </c>
      <c r="G83" s="902"/>
      <c r="H83" s="568">
        <v>31</v>
      </c>
      <c r="I83" s="853" t="s">
        <v>72</v>
      </c>
      <c r="J83" s="628">
        <v>5100</v>
      </c>
    </row>
    <row r="84" spans="2:10" s="203" customFormat="1" ht="13.5" customHeight="1" x14ac:dyDescent="0.2">
      <c r="B84" s="899"/>
      <c r="C84" s="848"/>
      <c r="D84" s="479"/>
      <c r="E84" s="481"/>
      <c r="F84" s="482" t="s">
        <v>276</v>
      </c>
      <c r="G84" s="479"/>
      <c r="H84" s="435"/>
      <c r="I84" s="90" t="s">
        <v>72</v>
      </c>
      <c r="J84" s="618">
        <v>3000</v>
      </c>
    </row>
    <row r="85" spans="2:10" ht="13.5" customHeight="1" x14ac:dyDescent="0.2">
      <c r="B85" s="899"/>
      <c r="C85" s="848" t="s">
        <v>25</v>
      </c>
      <c r="D85" s="899" t="s">
        <v>10</v>
      </c>
      <c r="E85" s="914">
        <v>346</v>
      </c>
      <c r="F85" s="913" t="s">
        <v>275</v>
      </c>
      <c r="G85" s="902"/>
      <c r="H85" s="568">
        <v>32</v>
      </c>
      <c r="I85" s="915" t="s">
        <v>72</v>
      </c>
      <c r="J85" s="997">
        <v>21700</v>
      </c>
    </row>
    <row r="86" spans="2:10" s="6" customFormat="1" ht="13.5" customHeight="1" x14ac:dyDescent="0.2">
      <c r="B86" s="902"/>
      <c r="C86" s="848" t="s">
        <v>25</v>
      </c>
      <c r="D86" s="916" t="s">
        <v>140</v>
      </c>
      <c r="E86" s="917" t="s">
        <v>126</v>
      </c>
      <c r="F86" s="918" t="s">
        <v>393</v>
      </c>
      <c r="G86" s="902"/>
      <c r="H86" s="568">
        <v>33</v>
      </c>
      <c r="I86" s="919" t="s">
        <v>72</v>
      </c>
      <c r="J86" s="1007">
        <v>69000</v>
      </c>
    </row>
    <row r="87" spans="2:10" s="6" customFormat="1" ht="13.5" customHeight="1" x14ac:dyDescent="0.2">
      <c r="B87" s="902"/>
      <c r="C87" s="848" t="s">
        <v>25</v>
      </c>
      <c r="D87" s="916" t="s">
        <v>141</v>
      </c>
      <c r="E87" s="917" t="s">
        <v>126</v>
      </c>
      <c r="F87" s="918" t="s">
        <v>392</v>
      </c>
      <c r="G87" s="902"/>
      <c r="H87" s="568">
        <v>34</v>
      </c>
      <c r="I87" s="919" t="s">
        <v>72</v>
      </c>
      <c r="J87" s="580">
        <v>82400</v>
      </c>
    </row>
    <row r="88" spans="2:10" s="204" customFormat="1" ht="13.5" customHeight="1" x14ac:dyDescent="0.2">
      <c r="B88" s="1255"/>
      <c r="C88" s="1238" t="s">
        <v>25</v>
      </c>
      <c r="D88" s="1290" t="s">
        <v>445</v>
      </c>
      <c r="E88" s="1261"/>
      <c r="F88" s="1291" t="s">
        <v>446</v>
      </c>
      <c r="G88" s="1259"/>
      <c r="H88" s="1015"/>
      <c r="I88" s="1263"/>
      <c r="J88" s="1228">
        <v>78400</v>
      </c>
    </row>
    <row r="89" spans="2:10" s="204" customFormat="1" ht="13.5" customHeight="1" x14ac:dyDescent="0.2">
      <c r="B89" s="1255"/>
      <c r="C89" s="1238" t="s">
        <v>25</v>
      </c>
      <c r="D89" s="1233" t="s">
        <v>447</v>
      </c>
      <c r="E89" s="1261"/>
      <c r="F89" s="1262" t="s">
        <v>448</v>
      </c>
      <c r="G89" s="1292"/>
      <c r="H89" s="1015"/>
      <c r="I89" s="1263"/>
      <c r="J89" s="1289">
        <v>96400</v>
      </c>
    </row>
    <row r="90" spans="2:10" s="6" customFormat="1" ht="14.1" customHeight="1" x14ac:dyDescent="0.2">
      <c r="B90" s="1008"/>
      <c r="C90" s="856"/>
      <c r="D90" s="1008" t="s">
        <v>136</v>
      </c>
      <c r="E90" s="998" t="s">
        <v>144</v>
      </c>
      <c r="F90" s="1009" t="s">
        <v>279</v>
      </c>
      <c r="G90" s="1010"/>
      <c r="H90" s="1015">
        <v>35</v>
      </c>
      <c r="I90" s="1008"/>
      <c r="J90" s="1059" t="s">
        <v>397</v>
      </c>
    </row>
    <row r="91" spans="2:10" s="6" customFormat="1" ht="14.1" customHeight="1" x14ac:dyDescent="0.2">
      <c r="B91" s="995"/>
      <c r="C91" s="1012"/>
      <c r="D91" s="995" t="s">
        <v>136</v>
      </c>
      <c r="E91" s="998"/>
      <c r="F91" s="1013" t="s">
        <v>278</v>
      </c>
      <c r="G91" s="1014"/>
      <c r="H91" s="568">
        <v>36</v>
      </c>
      <c r="I91" s="995"/>
      <c r="J91" s="1059" t="s">
        <v>397</v>
      </c>
    </row>
    <row r="92" spans="2:10" s="6" customFormat="1" ht="14.1" customHeight="1" x14ac:dyDescent="0.2">
      <c r="B92" s="210"/>
      <c r="C92" s="211"/>
      <c r="D92" s="203" t="s">
        <v>136</v>
      </c>
      <c r="E92" s="1011" t="s">
        <v>126</v>
      </c>
      <c r="F92" s="35" t="s">
        <v>280</v>
      </c>
      <c r="G92" s="20"/>
      <c r="H92" s="5"/>
      <c r="I92" s="210"/>
      <c r="J92" s="1059" t="s">
        <v>397</v>
      </c>
    </row>
    <row r="93" spans="2:10" s="11" customFormat="1" ht="12.75" customHeight="1" x14ac:dyDescent="0.2">
      <c r="B93" s="920"/>
      <c r="C93" s="848" t="s">
        <v>25</v>
      </c>
      <c r="D93" s="904" t="s">
        <v>137</v>
      </c>
      <c r="E93" s="921"/>
      <c r="F93" s="906" t="s">
        <v>281</v>
      </c>
      <c r="G93" s="897"/>
      <c r="H93" s="1018"/>
      <c r="I93" s="922" t="s">
        <v>72</v>
      </c>
      <c r="J93" s="1000">
        <v>10350</v>
      </c>
    </row>
    <row r="94" spans="2:10" s="210" customFormat="1" ht="12.75" customHeight="1" x14ac:dyDescent="0.2">
      <c r="B94" s="923"/>
      <c r="C94" s="924" t="s">
        <v>25</v>
      </c>
      <c r="D94" s="923" t="s">
        <v>82</v>
      </c>
      <c r="E94" s="925" t="s">
        <v>126</v>
      </c>
      <c r="F94" s="923" t="s">
        <v>391</v>
      </c>
      <c r="G94" s="916"/>
      <c r="H94" s="1019">
        <v>37</v>
      </c>
      <c r="I94" s="926" t="s">
        <v>72</v>
      </c>
      <c r="J94" s="1007">
        <v>114200</v>
      </c>
    </row>
    <row r="95" spans="2:10" s="11" customFormat="1" ht="12.75" customHeight="1" x14ac:dyDescent="0.2">
      <c r="B95" s="923"/>
      <c r="C95" s="924" t="s">
        <v>25</v>
      </c>
      <c r="D95" s="923" t="s">
        <v>83</v>
      </c>
      <c r="E95" s="925" t="s">
        <v>126</v>
      </c>
      <c r="F95" s="927" t="s">
        <v>390</v>
      </c>
      <c r="G95" s="916"/>
      <c r="H95" s="568">
        <v>34</v>
      </c>
      <c r="I95" s="926" t="s">
        <v>72</v>
      </c>
      <c r="J95" s="580">
        <v>130400</v>
      </c>
    </row>
    <row r="96" spans="2:10" s="210" customFormat="1" ht="12.75" customHeight="1" x14ac:dyDescent="0.2">
      <c r="B96" s="1264"/>
      <c r="C96" s="1266" t="s">
        <v>25</v>
      </c>
      <c r="D96" s="1267"/>
      <c r="E96" s="1268"/>
      <c r="F96" s="1267" t="s">
        <v>449</v>
      </c>
      <c r="G96" s="1269"/>
      <c r="H96" s="1265"/>
      <c r="I96" s="1275" t="s">
        <v>72</v>
      </c>
      <c r="J96" s="1228">
        <v>120300</v>
      </c>
    </row>
    <row r="97" spans="2:14" s="6" customFormat="1" ht="13.5" customHeight="1" x14ac:dyDescent="0.2">
      <c r="B97" s="928"/>
      <c r="C97" s="929"/>
      <c r="D97" s="913" t="s">
        <v>284</v>
      </c>
      <c r="E97" s="930"/>
      <c r="F97" s="931"/>
      <c r="G97" s="931"/>
      <c r="H97" s="1020"/>
      <c r="I97" s="932"/>
      <c r="J97" s="179"/>
    </row>
    <row r="98" spans="2:14" s="6" customFormat="1" ht="13.5" customHeight="1" x14ac:dyDescent="0.2">
      <c r="B98" s="216"/>
      <c r="C98" s="211"/>
      <c r="D98" s="216"/>
      <c r="E98" s="46"/>
      <c r="F98" s="210"/>
      <c r="G98" s="210"/>
      <c r="H98" s="210"/>
      <c r="I98" s="216"/>
      <c r="J98" s="179"/>
    </row>
    <row r="99" spans="2:14" s="50" customFormat="1" ht="14.1" customHeight="1" x14ac:dyDescent="0.2">
      <c r="B99" s="113" t="s">
        <v>286</v>
      </c>
      <c r="C99" s="148"/>
      <c r="D99" s="126"/>
      <c r="E99" s="45"/>
      <c r="F99" s="45"/>
      <c r="G99" s="45"/>
      <c r="H99" s="45"/>
      <c r="I99" s="126"/>
      <c r="J99" s="126"/>
    </row>
    <row r="100" spans="2:14" s="6" customFormat="1" ht="13.5" customHeight="1" x14ac:dyDescent="0.2">
      <c r="B100" s="42"/>
      <c r="C100" s="43"/>
      <c r="D100" s="460" t="s">
        <v>226</v>
      </c>
      <c r="E100" s="460" t="s">
        <v>227</v>
      </c>
      <c r="F100" s="460" t="s">
        <v>228</v>
      </c>
      <c r="G100" s="42"/>
      <c r="H100" s="42"/>
      <c r="I100" s="42" t="s">
        <v>69</v>
      </c>
      <c r="J100" s="560" t="s">
        <v>230</v>
      </c>
    </row>
    <row r="101" spans="2:14" s="6" customFormat="1" ht="13.5" customHeight="1" x14ac:dyDescent="0.2">
      <c r="B101" s="847"/>
      <c r="C101" s="848" t="s">
        <v>25</v>
      </c>
      <c r="D101" s="933" t="s">
        <v>101</v>
      </c>
      <c r="E101" s="925"/>
      <c r="F101" s="1357" t="s">
        <v>404</v>
      </c>
      <c r="G101" s="1358"/>
      <c r="H101" s="934"/>
      <c r="I101" s="935" t="s">
        <v>72</v>
      </c>
      <c r="J101" s="1061">
        <v>107000</v>
      </c>
      <c r="N101" s="210"/>
    </row>
    <row r="102" spans="2:14" s="6" customFormat="1" ht="13.5" customHeight="1" x14ac:dyDescent="0.2">
      <c r="B102" s="847"/>
      <c r="C102" s="848" t="s">
        <v>25</v>
      </c>
      <c r="D102" s="933" t="s">
        <v>102</v>
      </c>
      <c r="E102" s="925"/>
      <c r="F102" s="1359" t="s">
        <v>405</v>
      </c>
      <c r="G102" s="1360"/>
      <c r="H102" s="230"/>
      <c r="I102" s="926" t="s">
        <v>72</v>
      </c>
      <c r="J102" s="1288">
        <v>118800</v>
      </c>
    </row>
    <row r="103" spans="2:14" s="204" customFormat="1" ht="13.5" customHeight="1" x14ac:dyDescent="0.2">
      <c r="B103" s="1270"/>
      <c r="C103" s="1238" t="s">
        <v>25</v>
      </c>
      <c r="D103" s="1271" t="s">
        <v>450</v>
      </c>
      <c r="E103" s="1272"/>
      <c r="F103" s="1361" t="s">
        <v>451</v>
      </c>
      <c r="G103" s="1362"/>
      <c r="H103" s="1287"/>
      <c r="I103" s="1274" t="s">
        <v>72</v>
      </c>
      <c r="J103" s="1235">
        <v>111000</v>
      </c>
    </row>
    <row r="104" spans="2:14" s="204" customFormat="1" ht="13.5" customHeight="1" x14ac:dyDescent="0.2">
      <c r="B104" s="1270"/>
      <c r="C104" s="1238" t="s">
        <v>25</v>
      </c>
      <c r="D104" s="1271" t="s">
        <v>452</v>
      </c>
      <c r="E104" s="1272"/>
      <c r="F104" s="1363" t="s">
        <v>453</v>
      </c>
      <c r="G104" s="1364"/>
      <c r="H104" s="1273"/>
      <c r="I104" s="1275" t="s">
        <v>72</v>
      </c>
      <c r="J104" s="1228"/>
    </row>
    <row r="105" spans="2:14" s="6" customFormat="1" ht="14.25" x14ac:dyDescent="0.2">
      <c r="B105" s="936" t="s">
        <v>70</v>
      </c>
      <c r="C105" s="937" t="s">
        <v>25</v>
      </c>
      <c r="D105" s="938" t="s">
        <v>206</v>
      </c>
      <c r="E105" s="939"/>
      <c r="F105" s="940" t="s">
        <v>287</v>
      </c>
      <c r="G105" s="940"/>
      <c r="H105" s="1021">
        <v>38</v>
      </c>
      <c r="I105" s="941" t="s">
        <v>74</v>
      </c>
      <c r="J105" s="1059" t="s">
        <v>397</v>
      </c>
    </row>
    <row r="106" spans="2:14" s="6" customFormat="1" ht="14.25" x14ac:dyDescent="0.2">
      <c r="B106" s="936"/>
      <c r="C106" s="942" t="s">
        <v>25</v>
      </c>
      <c r="D106" s="943" t="s">
        <v>0</v>
      </c>
      <c r="E106" s="944"/>
      <c r="F106" s="945" t="s">
        <v>289</v>
      </c>
      <c r="G106" s="946"/>
      <c r="H106" s="1021">
        <v>39</v>
      </c>
      <c r="I106" s="941" t="s">
        <v>74</v>
      </c>
      <c r="J106" s="1061">
        <v>9100</v>
      </c>
    </row>
    <row r="107" spans="2:14" s="204" customFormat="1" ht="13.5" customHeight="1" x14ac:dyDescent="0.2">
      <c r="B107" s="936" t="s">
        <v>71</v>
      </c>
      <c r="C107" s="937" t="s">
        <v>25</v>
      </c>
      <c r="D107" s="675" t="s">
        <v>195</v>
      </c>
      <c r="E107" s="676"/>
      <c r="F107" s="489" t="s">
        <v>288</v>
      </c>
      <c r="G107" s="311"/>
      <c r="H107" s="774">
        <v>40</v>
      </c>
      <c r="I107" s="941" t="s">
        <v>74</v>
      </c>
      <c r="J107" s="628">
        <v>4400</v>
      </c>
    </row>
    <row r="108" spans="2:14" s="204" customFormat="1" ht="13.5" customHeight="1" x14ac:dyDescent="0.2">
      <c r="B108" s="936"/>
      <c r="C108" s="942" t="s">
        <v>25</v>
      </c>
      <c r="D108" s="943" t="s">
        <v>196</v>
      </c>
      <c r="E108" s="944"/>
      <c r="F108" s="945" t="s">
        <v>290</v>
      </c>
      <c r="G108" s="946"/>
      <c r="H108" s="1022"/>
      <c r="I108" s="941" t="s">
        <v>74</v>
      </c>
      <c r="J108" s="1062">
        <v>9150</v>
      </c>
    </row>
    <row r="109" spans="2:14" s="204" customFormat="1" ht="13.5" customHeight="1" x14ac:dyDescent="0.2">
      <c r="B109" s="847"/>
      <c r="C109" s="929" t="s">
        <v>25</v>
      </c>
      <c r="D109" s="849" t="s">
        <v>151</v>
      </c>
      <c r="E109" s="925"/>
      <c r="F109" s="231" t="s">
        <v>380</v>
      </c>
      <c r="G109" s="947"/>
      <c r="H109" s="947"/>
      <c r="I109" s="853" t="s">
        <v>72</v>
      </c>
      <c r="J109" s="1053">
        <v>7400</v>
      </c>
    </row>
    <row r="110" spans="2:14" s="204" customFormat="1" ht="13.5" customHeight="1" x14ac:dyDescent="0.2">
      <c r="B110" s="948" t="s">
        <v>70</v>
      </c>
      <c r="C110" s="929" t="s">
        <v>25</v>
      </c>
      <c r="D110" s="949" t="s">
        <v>29</v>
      </c>
      <c r="E110" s="1024"/>
      <c r="F110" s="846" t="s">
        <v>291</v>
      </c>
      <c r="G110" s="1023"/>
      <c r="H110" s="1023"/>
      <c r="I110" s="950" t="s">
        <v>74</v>
      </c>
      <c r="J110" s="1059" t="s">
        <v>397</v>
      </c>
    </row>
    <row r="111" spans="2:14" s="204" customFormat="1" ht="13.5" customHeight="1" x14ac:dyDescent="0.2">
      <c r="B111" s="138" t="s">
        <v>71</v>
      </c>
      <c r="C111" s="951" t="s">
        <v>25</v>
      </c>
      <c r="D111" s="1026" t="s">
        <v>76</v>
      </c>
      <c r="E111" s="1025"/>
      <c r="F111" s="88" t="s">
        <v>292</v>
      </c>
      <c r="G111" s="86"/>
      <c r="H111" s="435">
        <v>41</v>
      </c>
      <c r="I111" s="952" t="s">
        <v>74</v>
      </c>
      <c r="J111" s="505">
        <v>19000</v>
      </c>
    </row>
    <row r="112" spans="2:14" s="50" customFormat="1" ht="14.1" customHeight="1" x14ac:dyDescent="0.2">
      <c r="B112" s="1028"/>
      <c r="C112" s="1012"/>
      <c r="D112" s="995" t="s">
        <v>145</v>
      </c>
      <c r="E112" s="998" t="s">
        <v>144</v>
      </c>
      <c r="F112" s="1029" t="s">
        <v>296</v>
      </c>
      <c r="G112" s="1030"/>
      <c r="H112" s="1030"/>
      <c r="I112" s="1031"/>
      <c r="J112" s="1027"/>
    </row>
    <row r="113" spans="2:10" s="219" customFormat="1" ht="14.1" customHeight="1" x14ac:dyDescent="0.2">
      <c r="B113" s="1032"/>
      <c r="C113" s="856"/>
      <c r="D113" s="1008" t="s">
        <v>145</v>
      </c>
      <c r="E113" s="1011" t="s">
        <v>126</v>
      </c>
      <c r="F113" s="1032" t="s">
        <v>297</v>
      </c>
      <c r="G113" s="1033"/>
      <c r="H113" s="1033"/>
      <c r="I113" s="1034"/>
      <c r="J113" s="1035"/>
    </row>
    <row r="114" spans="2:10" s="219" customFormat="1" ht="14.1" customHeight="1" x14ac:dyDescent="0.2">
      <c r="B114" s="1029"/>
      <c r="C114" s="1012"/>
      <c r="D114" s="995" t="s">
        <v>145</v>
      </c>
      <c r="E114" s="998"/>
      <c r="F114" s="1029" t="s">
        <v>298</v>
      </c>
      <c r="G114" s="1030"/>
      <c r="H114" s="1030"/>
      <c r="I114" s="1031"/>
      <c r="J114" s="1036"/>
    </row>
    <row r="115" spans="2:10" s="219" customFormat="1" ht="14.1" customHeight="1" x14ac:dyDescent="0.2">
      <c r="B115" s="1029"/>
      <c r="C115" s="1012"/>
      <c r="D115" s="995" t="s">
        <v>146</v>
      </c>
      <c r="E115" s="998" t="s">
        <v>144</v>
      </c>
      <c r="F115" s="1029" t="s">
        <v>299</v>
      </c>
      <c r="G115" s="1030"/>
      <c r="H115" s="1030"/>
      <c r="I115" s="1031"/>
      <c r="J115" s="1036"/>
    </row>
    <row r="116" spans="2:10" s="219" customFormat="1" ht="14.1" customHeight="1" x14ac:dyDescent="0.2">
      <c r="B116" s="1029"/>
      <c r="C116" s="1012"/>
      <c r="D116" s="995" t="s">
        <v>146</v>
      </c>
      <c r="E116" s="1037" t="s">
        <v>126</v>
      </c>
      <c r="F116" s="1029" t="s">
        <v>300</v>
      </c>
      <c r="G116" s="1030"/>
      <c r="H116" s="1030"/>
      <c r="I116" s="1031"/>
      <c r="J116" s="1036"/>
    </row>
    <row r="117" spans="2:10" s="219" customFormat="1" ht="14.1" customHeight="1" thickBot="1" x14ac:dyDescent="0.25">
      <c r="B117" s="909"/>
      <c r="C117" s="910"/>
      <c r="D117" s="995" t="s">
        <v>146</v>
      </c>
      <c r="E117" s="998"/>
      <c r="F117" s="909" t="s">
        <v>301</v>
      </c>
      <c r="G117" s="215"/>
      <c r="H117" s="215"/>
      <c r="I117" s="953"/>
      <c r="J117" s="1036"/>
    </row>
    <row r="118" spans="2:10" s="219" customFormat="1" ht="14.1" customHeight="1" thickBot="1" x14ac:dyDescent="0.25">
      <c r="B118" s="954" t="s">
        <v>70</v>
      </c>
      <c r="C118" s="848" t="s">
        <v>25</v>
      </c>
      <c r="D118" s="546" t="s">
        <v>142</v>
      </c>
      <c r="E118" s="1038"/>
      <c r="F118" s="956" t="s">
        <v>302</v>
      </c>
      <c r="G118" s="1039"/>
      <c r="H118" s="237">
        <v>42</v>
      </c>
      <c r="I118" s="957" t="s">
        <v>73</v>
      </c>
      <c r="J118" s="1059" t="s">
        <v>397</v>
      </c>
    </row>
    <row r="119" spans="2:10" s="219" customFormat="1" ht="14.1" customHeight="1" thickBot="1" x14ac:dyDescent="0.25">
      <c r="B119" s="954" t="s">
        <v>71</v>
      </c>
      <c r="C119" s="848" t="s">
        <v>25</v>
      </c>
      <c r="D119" s="955" t="s">
        <v>142</v>
      </c>
      <c r="E119" s="854"/>
      <c r="F119" s="35" t="s">
        <v>303</v>
      </c>
      <c r="G119" s="863"/>
      <c r="H119" s="237">
        <v>43</v>
      </c>
      <c r="I119" s="957" t="s">
        <v>73</v>
      </c>
      <c r="J119" s="1059" t="s">
        <v>397</v>
      </c>
    </row>
    <row r="120" spans="2:10" s="204" customFormat="1" ht="14.1" customHeight="1" thickBot="1" x14ac:dyDescent="0.25">
      <c r="B120" s="893" t="s">
        <v>70</v>
      </c>
      <c r="C120" s="848" t="s">
        <v>25</v>
      </c>
      <c r="D120" s="894" t="s">
        <v>157</v>
      </c>
      <c r="E120" s="895"/>
      <c r="F120" s="265" t="s">
        <v>304</v>
      </c>
      <c r="G120" s="897"/>
      <c r="H120" s="237">
        <v>44</v>
      </c>
      <c r="I120" s="913" t="s">
        <v>74</v>
      </c>
      <c r="J120" s="1059" t="s">
        <v>397</v>
      </c>
    </row>
    <row r="121" spans="2:10" s="204" customFormat="1" ht="14.1" customHeight="1" thickBot="1" x14ac:dyDescent="0.25">
      <c r="B121" s="893" t="s">
        <v>71</v>
      </c>
      <c r="C121" s="848" t="s">
        <v>25</v>
      </c>
      <c r="D121" s="894" t="s">
        <v>111</v>
      </c>
      <c r="E121" s="895"/>
      <c r="F121" s="958" t="s">
        <v>307</v>
      </c>
      <c r="G121" s="852"/>
      <c r="H121" s="237">
        <v>45</v>
      </c>
      <c r="I121" s="913" t="s">
        <v>74</v>
      </c>
      <c r="J121" s="1000">
        <v>26700</v>
      </c>
    </row>
    <row r="122" spans="2:10" ht="13.5" customHeight="1" thickBot="1" x14ac:dyDescent="0.25">
      <c r="B122" s="893" t="s">
        <v>71</v>
      </c>
      <c r="C122" s="848" t="s">
        <v>25</v>
      </c>
      <c r="D122" s="894" t="s">
        <v>158</v>
      </c>
      <c r="E122" s="895"/>
      <c r="F122" s="913" t="s">
        <v>305</v>
      </c>
      <c r="G122" s="852"/>
      <c r="H122" s="237">
        <v>46</v>
      </c>
      <c r="I122" s="913" t="s">
        <v>74</v>
      </c>
      <c r="J122" s="1059" t="s">
        <v>397</v>
      </c>
    </row>
    <row r="123" spans="2:10" s="25" customFormat="1" ht="15" thickBot="1" x14ac:dyDescent="0.25">
      <c r="B123" s="893" t="s">
        <v>71</v>
      </c>
      <c r="C123" s="848" t="s">
        <v>25</v>
      </c>
      <c r="D123" s="894" t="s">
        <v>124</v>
      </c>
      <c r="E123" s="959"/>
      <c r="F123" s="913" t="s">
        <v>306</v>
      </c>
      <c r="G123" s="852"/>
      <c r="H123" s="237">
        <v>47</v>
      </c>
      <c r="I123" s="913" t="s">
        <v>74</v>
      </c>
      <c r="J123" s="1059" t="s">
        <v>397</v>
      </c>
    </row>
    <row r="124" spans="2:10" s="6" customFormat="1" ht="13.5" customHeight="1" thickBot="1" x14ac:dyDescent="0.25">
      <c r="B124" s="893" t="s">
        <v>71</v>
      </c>
      <c r="C124" s="848" t="s">
        <v>25</v>
      </c>
      <c r="D124" s="894" t="s">
        <v>127</v>
      </c>
      <c r="E124" s="895"/>
      <c r="F124" s="958" t="s">
        <v>308</v>
      </c>
      <c r="G124" s="852"/>
      <c r="H124" s="237">
        <v>48</v>
      </c>
      <c r="I124" s="913" t="s">
        <v>74</v>
      </c>
      <c r="J124" s="628">
        <v>26700</v>
      </c>
    </row>
    <row r="125" spans="2:10" s="6" customFormat="1" ht="14.1" customHeight="1" thickBot="1" x14ac:dyDescent="0.25">
      <c r="B125" s="688"/>
      <c r="C125" s="689" t="s">
        <v>25</v>
      </c>
      <c r="D125" s="722" t="s">
        <v>118</v>
      </c>
      <c r="E125" s="691"/>
      <c r="F125" s="692" t="s">
        <v>315</v>
      </c>
      <c r="G125" s="890"/>
      <c r="H125" s="237">
        <v>49</v>
      </c>
      <c r="I125" s="692" t="s">
        <v>74</v>
      </c>
      <c r="J125" s="1053">
        <v>25400</v>
      </c>
    </row>
    <row r="126" spans="2:10" s="6" customFormat="1" ht="15" thickBot="1" x14ac:dyDescent="0.25">
      <c r="B126" s="847" t="s">
        <v>70</v>
      </c>
      <c r="C126" s="848" t="s">
        <v>25</v>
      </c>
      <c r="D126" s="960" t="s">
        <v>217</v>
      </c>
      <c r="E126" s="850"/>
      <c r="F126" s="961" t="s">
        <v>389</v>
      </c>
      <c r="G126" s="962"/>
      <c r="H126" s="237">
        <v>50</v>
      </c>
      <c r="I126" s="963" t="s">
        <v>72</v>
      </c>
      <c r="J126" s="1059" t="s">
        <v>397</v>
      </c>
    </row>
    <row r="127" spans="2:10" s="204" customFormat="1" ht="13.5" customHeight="1" thickBot="1" x14ac:dyDescent="0.25">
      <c r="B127" s="847" t="s">
        <v>71</v>
      </c>
      <c r="C127" s="848" t="s">
        <v>25</v>
      </c>
      <c r="D127" s="964" t="s">
        <v>44</v>
      </c>
      <c r="E127" s="850"/>
      <c r="F127" s="961" t="s">
        <v>388</v>
      </c>
      <c r="G127" s="965"/>
      <c r="H127" s="237">
        <v>51</v>
      </c>
      <c r="I127" s="963" t="s">
        <v>72</v>
      </c>
      <c r="J127" s="628">
        <v>4100</v>
      </c>
    </row>
    <row r="128" spans="2:10" s="204" customFormat="1" ht="13.5" customHeight="1" x14ac:dyDescent="0.2">
      <c r="B128" s="138"/>
      <c r="C128" s="1277" t="s">
        <v>25</v>
      </c>
      <c r="D128" s="1278" t="s">
        <v>454</v>
      </c>
      <c r="E128" s="1279"/>
      <c r="F128" s="1280" t="s">
        <v>455</v>
      </c>
      <c r="G128" s="1281"/>
      <c r="H128" s="1276"/>
      <c r="I128" s="1285" t="s">
        <v>72</v>
      </c>
      <c r="J128" s="1286">
        <v>10300</v>
      </c>
    </row>
    <row r="129" spans="2:10" s="6" customFormat="1" ht="13.5" customHeight="1" x14ac:dyDescent="0.2">
      <c r="B129" s="893"/>
      <c r="C129" s="848"/>
      <c r="D129" s="894"/>
      <c r="E129" s="895"/>
      <c r="F129" s="966" t="s">
        <v>316</v>
      </c>
      <c r="G129" s="967"/>
      <c r="H129" s="967"/>
      <c r="I129" s="913"/>
      <c r="J129" s="168"/>
    </row>
    <row r="130" spans="2:10" s="6" customFormat="1" ht="13.5" customHeight="1" thickBot="1" x14ac:dyDescent="0.25">
      <c r="B130" s="847" t="s">
        <v>70</v>
      </c>
      <c r="C130" s="848" t="s">
        <v>25</v>
      </c>
      <c r="D130" s="964" t="s">
        <v>59</v>
      </c>
      <c r="E130" s="905"/>
      <c r="F130" s="961" t="s">
        <v>311</v>
      </c>
      <c r="G130" s="962"/>
      <c r="H130" s="962"/>
      <c r="I130" s="963" t="s">
        <v>74</v>
      </c>
      <c r="J130" s="1059" t="s">
        <v>397</v>
      </c>
    </row>
    <row r="131" spans="2:10" s="6" customFormat="1" ht="13.5" customHeight="1" thickBot="1" x14ac:dyDescent="0.25">
      <c r="B131" s="847" t="s">
        <v>71</v>
      </c>
      <c r="C131" s="848" t="s">
        <v>25</v>
      </c>
      <c r="D131" s="964" t="s">
        <v>31</v>
      </c>
      <c r="E131" s="850"/>
      <c r="F131" s="961" t="s">
        <v>312</v>
      </c>
      <c r="G131" s="965"/>
      <c r="H131" s="237">
        <v>52</v>
      </c>
      <c r="I131" s="915" t="s">
        <v>74</v>
      </c>
      <c r="J131" s="628">
        <v>15900</v>
      </c>
    </row>
    <row r="132" spans="2:10" s="6" customFormat="1" ht="13.5" customHeight="1" x14ac:dyDescent="0.2">
      <c r="B132" s="216"/>
      <c r="C132" s="211"/>
      <c r="D132" s="216"/>
      <c r="E132" s="214"/>
      <c r="F132" s="210"/>
      <c r="G132" s="210"/>
      <c r="H132" s="210"/>
      <c r="I132" s="216"/>
      <c r="J132" s="168"/>
    </row>
    <row r="133" spans="2:10" s="6" customFormat="1" ht="13.5" customHeight="1" x14ac:dyDescent="0.2">
      <c r="B133" s="275" t="s">
        <v>313</v>
      </c>
      <c r="C133" s="148"/>
      <c r="D133" s="126"/>
      <c r="E133" s="45"/>
      <c r="F133" s="45"/>
      <c r="G133" s="113"/>
      <c r="H133" s="113"/>
      <c r="I133" s="103"/>
      <c r="J133" s="113"/>
    </row>
    <row r="134" spans="2:10" s="6" customFormat="1" ht="13.5" customHeight="1" x14ac:dyDescent="0.2">
      <c r="B134" s="42"/>
      <c r="C134" s="43"/>
      <c r="D134" s="460" t="s">
        <v>226</v>
      </c>
      <c r="E134" s="460" t="s">
        <v>227</v>
      </c>
      <c r="F134" s="460" t="s">
        <v>228</v>
      </c>
      <c r="G134" s="42"/>
      <c r="H134" s="42"/>
      <c r="I134" s="59" t="s">
        <v>69</v>
      </c>
      <c r="J134" s="560" t="s">
        <v>230</v>
      </c>
    </row>
    <row r="135" spans="2:10" s="204" customFormat="1" ht="13.5" customHeight="1" x14ac:dyDescent="0.2">
      <c r="B135" s="893"/>
      <c r="C135" s="848" t="s">
        <v>25</v>
      </c>
      <c r="D135" s="968" t="s">
        <v>205</v>
      </c>
      <c r="E135" s="921"/>
      <c r="F135" s="1357" t="s">
        <v>406</v>
      </c>
      <c r="G135" s="1358"/>
      <c r="H135" s="926"/>
      <c r="I135" s="919" t="s">
        <v>72</v>
      </c>
      <c r="J135" s="1000">
        <v>140900</v>
      </c>
    </row>
    <row r="136" spans="2:10" s="204" customFormat="1" ht="13.5" customHeight="1" x14ac:dyDescent="0.2">
      <c r="B136" s="138"/>
      <c r="C136" s="937" t="s">
        <v>25</v>
      </c>
      <c r="D136" s="1" t="s">
        <v>215</v>
      </c>
      <c r="E136" s="229"/>
      <c r="F136" s="969" t="s">
        <v>407</v>
      </c>
      <c r="G136" s="424"/>
      <c r="H136" s="427"/>
      <c r="I136" s="919" t="s">
        <v>72</v>
      </c>
      <c r="J136" s="1000">
        <v>150900</v>
      </c>
    </row>
    <row r="137" spans="2:10" s="204" customFormat="1" ht="13.5" customHeight="1" thickBot="1" x14ac:dyDescent="0.25">
      <c r="B137" s="948" t="s">
        <v>70</v>
      </c>
      <c r="C137" s="929" t="s">
        <v>25</v>
      </c>
      <c r="D137" s="970" t="s">
        <v>29</v>
      </c>
      <c r="E137" s="1024"/>
      <c r="F137" s="961" t="s">
        <v>291</v>
      </c>
      <c r="G137" s="1023"/>
      <c r="H137" s="971"/>
      <c r="I137" s="972" t="s">
        <v>74</v>
      </c>
      <c r="J137" s="1059" t="s">
        <v>397</v>
      </c>
    </row>
    <row r="138" spans="2:10" s="204" customFormat="1" ht="13.5" customHeight="1" x14ac:dyDescent="0.2">
      <c r="B138" s="561" t="s">
        <v>71</v>
      </c>
      <c r="C138" s="1040" t="s">
        <v>25</v>
      </c>
      <c r="D138" s="894" t="s">
        <v>76</v>
      </c>
      <c r="E138" s="921"/>
      <c r="F138" s="553" t="s">
        <v>292</v>
      </c>
      <c r="G138" s="1041"/>
      <c r="H138" s="555">
        <v>41</v>
      </c>
      <c r="I138" s="1042" t="s">
        <v>74</v>
      </c>
      <c r="J138" s="1043">
        <v>18400</v>
      </c>
    </row>
    <row r="139" spans="2:10" s="204" customFormat="1" ht="13.5" customHeight="1" x14ac:dyDescent="0.2">
      <c r="B139" s="1044"/>
      <c r="C139" s="1045"/>
      <c r="D139" s="1046" t="s">
        <v>145</v>
      </c>
      <c r="E139" s="1047" t="s">
        <v>144</v>
      </c>
      <c r="F139" s="1044" t="s">
        <v>296</v>
      </c>
      <c r="G139" s="1048"/>
      <c r="H139" s="1048"/>
      <c r="I139" s="1042"/>
      <c r="J139" s="1046"/>
    </row>
    <row r="140" spans="2:10" s="204" customFormat="1" ht="13.5" customHeight="1" x14ac:dyDescent="0.2">
      <c r="B140" s="1044"/>
      <c r="C140" s="1045"/>
      <c r="D140" s="1046" t="s">
        <v>145</v>
      </c>
      <c r="E140" s="1049" t="s">
        <v>126</v>
      </c>
      <c r="F140" s="1044" t="s">
        <v>297</v>
      </c>
      <c r="G140" s="1048"/>
      <c r="H140" s="1048"/>
      <c r="I140" s="1042"/>
      <c r="J140" s="1046"/>
    </row>
    <row r="141" spans="2:10" s="204" customFormat="1" ht="13.5" customHeight="1" x14ac:dyDescent="0.2">
      <c r="B141" s="1044"/>
      <c r="C141" s="1045"/>
      <c r="D141" s="1046" t="s">
        <v>145</v>
      </c>
      <c r="E141" s="1047"/>
      <c r="F141" s="1044" t="s">
        <v>298</v>
      </c>
      <c r="G141" s="1048"/>
      <c r="H141" s="1048"/>
      <c r="I141" s="1042"/>
      <c r="J141" s="1046"/>
    </row>
    <row r="142" spans="2:10" s="204" customFormat="1" ht="13.5" customHeight="1" x14ac:dyDescent="0.2">
      <c r="B142" s="1044"/>
      <c r="C142" s="1045"/>
      <c r="D142" s="1046" t="s">
        <v>146</v>
      </c>
      <c r="E142" s="1047" t="s">
        <v>144</v>
      </c>
      <c r="F142" s="1044" t="s">
        <v>299</v>
      </c>
      <c r="G142" s="1048"/>
      <c r="H142" s="1048"/>
      <c r="I142" s="1042"/>
      <c r="J142" s="1046"/>
    </row>
    <row r="143" spans="2:10" s="204" customFormat="1" ht="13.5" customHeight="1" x14ac:dyDescent="0.2">
      <c r="B143" s="1044"/>
      <c r="C143" s="1045"/>
      <c r="D143" s="1046" t="s">
        <v>146</v>
      </c>
      <c r="E143" s="1049" t="s">
        <v>126</v>
      </c>
      <c r="F143" s="1044" t="s">
        <v>300</v>
      </c>
      <c r="G143" s="1048"/>
      <c r="H143" s="1048"/>
      <c r="I143" s="1042"/>
      <c r="J143" s="1046"/>
    </row>
    <row r="144" spans="2:10" s="204" customFormat="1" ht="13.5" customHeight="1" x14ac:dyDescent="0.2">
      <c r="B144" s="1044"/>
      <c r="C144" s="1045"/>
      <c r="D144" s="1046" t="s">
        <v>146</v>
      </c>
      <c r="E144" s="1047"/>
      <c r="F144" s="1044" t="s">
        <v>301</v>
      </c>
      <c r="G144" s="1048"/>
      <c r="H144" s="1048"/>
      <c r="I144" s="1042"/>
      <c r="J144" s="1046"/>
    </row>
    <row r="145" spans="2:10" s="204" customFormat="1" ht="13.5" customHeight="1" thickBot="1" x14ac:dyDescent="0.25">
      <c r="B145" s="1050" t="s">
        <v>70</v>
      </c>
      <c r="C145" s="856" t="s">
        <v>25</v>
      </c>
      <c r="D145" s="546" t="s">
        <v>142</v>
      </c>
      <c r="E145" s="1038"/>
      <c r="F145" s="1051" t="s">
        <v>302</v>
      </c>
      <c r="G145" s="22"/>
      <c r="H145" s="548">
        <v>42</v>
      </c>
      <c r="I145" s="5" t="s">
        <v>73</v>
      </c>
      <c r="J145" s="1059" t="s">
        <v>397</v>
      </c>
    </row>
    <row r="146" spans="2:10" s="204" customFormat="1" ht="13.5" customHeight="1" thickBot="1" x14ac:dyDescent="0.25">
      <c r="B146" s="954" t="s">
        <v>71</v>
      </c>
      <c r="C146" s="848" t="s">
        <v>25</v>
      </c>
      <c r="D146" s="973" t="s">
        <v>142</v>
      </c>
      <c r="E146" s="854"/>
      <c r="F146" s="35" t="s">
        <v>303</v>
      </c>
      <c r="G146" s="974"/>
      <c r="H146" s="237">
        <v>43</v>
      </c>
      <c r="I146" s="975" t="s">
        <v>73</v>
      </c>
      <c r="J146" s="1059" t="s">
        <v>397</v>
      </c>
    </row>
    <row r="147" spans="2:10" s="204" customFormat="1" ht="13.5" customHeight="1" thickBot="1" x14ac:dyDescent="0.25">
      <c r="B147" s="893" t="s">
        <v>71</v>
      </c>
      <c r="C147" s="848" t="s">
        <v>25</v>
      </c>
      <c r="D147" s="894" t="s">
        <v>198</v>
      </c>
      <c r="E147" s="895"/>
      <c r="F147" s="976" t="s">
        <v>307</v>
      </c>
      <c r="G147" s="852"/>
      <c r="H147" s="237">
        <v>45</v>
      </c>
      <c r="I147" s="913" t="s">
        <v>74</v>
      </c>
      <c r="J147" s="1059" t="s">
        <v>397</v>
      </c>
    </row>
    <row r="148" spans="2:10" s="204" customFormat="1" ht="13.5" customHeight="1" thickBot="1" x14ac:dyDescent="0.25">
      <c r="B148" s="893" t="s">
        <v>71</v>
      </c>
      <c r="C148" s="848" t="s">
        <v>25</v>
      </c>
      <c r="D148" s="894" t="s">
        <v>199</v>
      </c>
      <c r="E148" s="895"/>
      <c r="F148" s="976" t="s">
        <v>308</v>
      </c>
      <c r="G148" s="852"/>
      <c r="H148" s="237">
        <v>48</v>
      </c>
      <c r="I148" s="913" t="s">
        <v>74</v>
      </c>
      <c r="J148" s="1059" t="s">
        <v>397</v>
      </c>
    </row>
    <row r="149" spans="2:10" s="204" customFormat="1" ht="15" thickBot="1" x14ac:dyDescent="0.25">
      <c r="B149" s="847" t="s">
        <v>70</v>
      </c>
      <c r="C149" s="848" t="s">
        <v>25</v>
      </c>
      <c r="D149" s="960" t="s">
        <v>217</v>
      </c>
      <c r="E149" s="850"/>
      <c r="F149" s="961" t="s">
        <v>389</v>
      </c>
      <c r="G149" s="962"/>
      <c r="H149" s="237">
        <v>50</v>
      </c>
      <c r="I149" s="963" t="s">
        <v>72</v>
      </c>
      <c r="J149" s="1059" t="s">
        <v>397</v>
      </c>
    </row>
    <row r="150" spans="2:10" s="204" customFormat="1" ht="13.5" customHeight="1" thickBot="1" x14ac:dyDescent="0.25">
      <c r="B150" s="847" t="s">
        <v>71</v>
      </c>
      <c r="C150" s="848" t="s">
        <v>25</v>
      </c>
      <c r="D150" s="964" t="s">
        <v>44</v>
      </c>
      <c r="E150" s="850"/>
      <c r="F150" s="961" t="s">
        <v>388</v>
      </c>
      <c r="G150" s="965"/>
      <c r="H150" s="237">
        <v>51</v>
      </c>
      <c r="I150" s="963" t="s">
        <v>72</v>
      </c>
      <c r="J150" s="628">
        <v>4100</v>
      </c>
    </row>
    <row r="151" spans="2:10" s="204" customFormat="1" ht="13.5" customHeight="1" x14ac:dyDescent="0.2">
      <c r="B151" s="893"/>
      <c r="C151" s="848"/>
      <c r="D151" s="894"/>
      <c r="E151" s="895"/>
      <c r="F151" s="966" t="s">
        <v>316</v>
      </c>
      <c r="G151" s="967"/>
      <c r="H151" s="967"/>
      <c r="I151" s="913"/>
      <c r="J151" s="1052"/>
    </row>
    <row r="152" spans="2:10" s="204" customFormat="1" ht="13.5" customHeight="1" thickBot="1" x14ac:dyDescent="0.25">
      <c r="B152" s="847" t="s">
        <v>70</v>
      </c>
      <c r="C152" s="848" t="s">
        <v>25</v>
      </c>
      <c r="D152" s="964" t="s">
        <v>59</v>
      </c>
      <c r="E152" s="905"/>
      <c r="F152" s="961" t="s">
        <v>311</v>
      </c>
      <c r="G152" s="962"/>
      <c r="H152" s="962"/>
      <c r="I152" s="963" t="s">
        <v>74</v>
      </c>
      <c r="J152" s="1059" t="s">
        <v>397</v>
      </c>
    </row>
    <row r="153" spans="2:10" s="204" customFormat="1" ht="13.5" customHeight="1" thickBot="1" x14ac:dyDescent="0.25">
      <c r="B153" s="847" t="s">
        <v>71</v>
      </c>
      <c r="C153" s="848" t="s">
        <v>25</v>
      </c>
      <c r="D153" s="964" t="s">
        <v>31</v>
      </c>
      <c r="E153" s="850"/>
      <c r="F153" s="961" t="s">
        <v>312</v>
      </c>
      <c r="G153" s="965"/>
      <c r="H153" s="237">
        <v>52</v>
      </c>
      <c r="I153" s="915" t="s">
        <v>74</v>
      </c>
      <c r="J153" s="628">
        <v>15900</v>
      </c>
    </row>
    <row r="154" spans="2:10" s="204" customFormat="1" ht="13.5" customHeight="1" x14ac:dyDescent="0.2">
      <c r="B154" s="936" t="s">
        <v>70</v>
      </c>
      <c r="C154" s="848" t="s">
        <v>25</v>
      </c>
      <c r="D154" s="943" t="s">
        <v>196</v>
      </c>
      <c r="E154" s="944"/>
      <c r="F154" s="945" t="s">
        <v>290</v>
      </c>
      <c r="G154" s="946"/>
      <c r="H154" s="489"/>
      <c r="I154" s="941" t="s">
        <v>74</v>
      </c>
      <c r="J154" s="697">
        <v>9100</v>
      </c>
    </row>
    <row r="155" spans="2:10" s="204" customFormat="1" ht="13.5" customHeight="1" x14ac:dyDescent="0.2">
      <c r="B155" s="977" t="s">
        <v>70</v>
      </c>
      <c r="C155" s="937" t="s">
        <v>25</v>
      </c>
      <c r="D155" s="978" t="s">
        <v>218</v>
      </c>
      <c r="E155" s="979"/>
      <c r="F155" s="978" t="s">
        <v>317</v>
      </c>
      <c r="G155" s="980"/>
      <c r="H155" s="978"/>
      <c r="I155" s="941" t="s">
        <v>74</v>
      </c>
      <c r="J155" s="1053">
        <v>28200</v>
      </c>
    </row>
    <row r="156" spans="2:10" s="204" customFormat="1" ht="13.5" customHeight="1" x14ac:dyDescent="0.2">
      <c r="B156" s="981"/>
      <c r="C156" s="937"/>
      <c r="D156" s="982"/>
      <c r="E156" s="983"/>
      <c r="F156" s="984" t="s">
        <v>385</v>
      </c>
      <c r="G156" s="985"/>
      <c r="H156" s="982"/>
      <c r="I156" s="986"/>
    </row>
    <row r="157" spans="2:10" s="204" customFormat="1" ht="13.5" customHeight="1" x14ac:dyDescent="0.2">
      <c r="B157" s="216"/>
      <c r="C157" s="211"/>
      <c r="D157" s="216"/>
      <c r="E157" s="214"/>
      <c r="F157" s="210"/>
      <c r="G157" s="210"/>
      <c r="H157" s="210"/>
      <c r="I157" s="216"/>
      <c r="J157" s="1046"/>
    </row>
    <row r="158" spans="2:10" s="203" customFormat="1" ht="14.1" customHeight="1" x14ac:dyDescent="0.2">
      <c r="B158" s="113" t="s">
        <v>323</v>
      </c>
      <c r="C158" s="149"/>
      <c r="D158" s="113"/>
      <c r="E158" s="36"/>
      <c r="F158" s="36"/>
      <c r="G158" s="36"/>
      <c r="H158" s="36"/>
      <c r="I158" s="113"/>
      <c r="J158" s="113"/>
    </row>
    <row r="159" spans="2:10" s="6" customFormat="1" ht="13.5" customHeight="1" thickBot="1" x14ac:dyDescent="0.25">
      <c r="B159" s="42"/>
      <c r="C159" s="43"/>
      <c r="D159" s="42" t="s">
        <v>107</v>
      </c>
      <c r="E159" s="43" t="s">
        <v>108</v>
      </c>
      <c r="F159" s="43" t="s">
        <v>68</v>
      </c>
      <c r="G159" s="42"/>
      <c r="H159" s="409"/>
      <c r="I159" s="42" t="s">
        <v>69</v>
      </c>
      <c r="J159" s="560" t="s">
        <v>230</v>
      </c>
    </row>
    <row r="160" spans="2:10" s="6" customFormat="1" ht="13.5" customHeight="1" thickBot="1" x14ac:dyDescent="0.25">
      <c r="B160" s="923"/>
      <c r="C160" s="848" t="s">
        <v>25</v>
      </c>
      <c r="D160" s="899" t="s">
        <v>92</v>
      </c>
      <c r="E160" s="900"/>
      <c r="F160" s="987" t="s">
        <v>394</v>
      </c>
      <c r="G160" s="899"/>
      <c r="H160" s="237">
        <v>53</v>
      </c>
      <c r="I160" s="963" t="s">
        <v>72</v>
      </c>
      <c r="J160" s="697">
        <v>21600</v>
      </c>
    </row>
    <row r="161" spans="2:10" s="6" customFormat="1" ht="13.5" customHeight="1" x14ac:dyDescent="0.2">
      <c r="B161" s="1054"/>
      <c r="C161" s="1045"/>
      <c r="D161" s="1044"/>
      <c r="E161" s="1055"/>
      <c r="F161" s="987" t="s">
        <v>325</v>
      </c>
      <c r="G161" s="1044"/>
      <c r="H161" s="1044"/>
      <c r="I161" s="1044"/>
      <c r="J161" s="1053"/>
    </row>
    <row r="162" spans="2:10" ht="13.5" customHeight="1" thickBot="1" x14ac:dyDescent="0.25">
      <c r="B162" s="58"/>
      <c r="C162" s="211" t="s">
        <v>25</v>
      </c>
      <c r="D162" s="216" t="s">
        <v>90</v>
      </c>
      <c r="E162" s="46"/>
      <c r="F162" s="989" t="s">
        <v>326</v>
      </c>
      <c r="G162" s="216"/>
      <c r="H162" s="548">
        <v>54</v>
      </c>
      <c r="I162" s="1032" t="s">
        <v>72</v>
      </c>
      <c r="J162" s="1053">
        <v>33100</v>
      </c>
    </row>
    <row r="163" spans="2:10" s="3" customFormat="1" ht="15" customHeight="1" thickBot="1" x14ac:dyDescent="0.25">
      <c r="B163" s="923"/>
      <c r="C163" s="848"/>
      <c r="D163" s="899" t="s">
        <v>112</v>
      </c>
      <c r="E163" s="900"/>
      <c r="F163" s="987" t="s">
        <v>327</v>
      </c>
      <c r="G163" s="990"/>
      <c r="H163" s="237">
        <v>55</v>
      </c>
      <c r="I163" s="913" t="s">
        <v>74</v>
      </c>
      <c r="J163" s="1053">
        <v>8000</v>
      </c>
    </row>
    <row r="164" spans="2:10" s="54" customFormat="1" ht="15" customHeight="1" x14ac:dyDescent="0.2">
      <c r="B164" s="923"/>
      <c r="C164" s="848" t="s">
        <v>25</v>
      </c>
      <c r="D164" s="899" t="s">
        <v>91</v>
      </c>
      <c r="E164" s="900"/>
      <c r="F164" s="987" t="s">
        <v>328</v>
      </c>
      <c r="G164" s="990"/>
      <c r="H164" s="792"/>
      <c r="I164" s="899" t="s">
        <v>72</v>
      </c>
      <c r="J164" s="1053">
        <v>33100</v>
      </c>
    </row>
    <row r="165" spans="2:10" s="54" customFormat="1" ht="15" customHeight="1" thickBot="1" x14ac:dyDescent="0.25">
      <c r="B165" s="818"/>
      <c r="C165" s="545"/>
      <c r="D165" s="465"/>
      <c r="E165" s="814"/>
      <c r="F165" s="989" t="s">
        <v>326</v>
      </c>
      <c r="G165" s="792"/>
      <c r="H165" s="792"/>
      <c r="I165" s="465"/>
      <c r="J165" s="1053"/>
    </row>
    <row r="166" spans="2:10" s="3" customFormat="1" ht="15" customHeight="1" thickBot="1" x14ac:dyDescent="0.25">
      <c r="B166" s="58"/>
      <c r="C166" s="545" t="s">
        <v>25</v>
      </c>
      <c r="D166" s="465" t="s">
        <v>113</v>
      </c>
      <c r="E166" s="814"/>
      <c r="F166" s="465" t="s">
        <v>329</v>
      </c>
      <c r="G166" s="792"/>
      <c r="H166" s="237">
        <v>56</v>
      </c>
      <c r="I166" s="88" t="s">
        <v>72</v>
      </c>
      <c r="J166" s="1053">
        <v>13400</v>
      </c>
    </row>
    <row r="167" spans="2:10" s="3" customFormat="1" ht="15" customHeight="1" thickBot="1" x14ac:dyDescent="0.25">
      <c r="B167" s="988"/>
      <c r="C167" s="848" t="s">
        <v>25</v>
      </c>
      <c r="D167" s="899" t="s">
        <v>132</v>
      </c>
      <c r="E167" s="900"/>
      <c r="F167" s="899" t="s">
        <v>331</v>
      </c>
      <c r="G167" s="990"/>
      <c r="H167" s="237">
        <v>57</v>
      </c>
      <c r="I167" s="963" t="s">
        <v>72</v>
      </c>
      <c r="J167" s="1053">
        <v>18000</v>
      </c>
    </row>
    <row r="168" spans="2:10" s="54" customFormat="1" ht="15" customHeight="1" x14ac:dyDescent="0.2">
      <c r="B168" s="923"/>
      <c r="C168" s="848" t="s">
        <v>25</v>
      </c>
      <c r="D168" s="899" t="s">
        <v>116</v>
      </c>
      <c r="E168" s="900"/>
      <c r="F168" s="899" t="s">
        <v>333</v>
      </c>
      <c r="G168" s="990"/>
      <c r="H168" s="991"/>
      <c r="I168" s="915" t="s">
        <v>74</v>
      </c>
      <c r="J168" s="1053">
        <v>16400</v>
      </c>
    </row>
    <row r="169" spans="2:10" s="3" customFormat="1" ht="15" customHeight="1" x14ac:dyDescent="0.2">
      <c r="B169" s="923"/>
      <c r="C169" s="848"/>
      <c r="D169" s="899"/>
      <c r="E169" s="900"/>
      <c r="F169" s="990" t="s">
        <v>332</v>
      </c>
      <c r="G169" s="990"/>
      <c r="H169" s="991"/>
      <c r="I169" s="963"/>
      <c r="J169" s="1058"/>
    </row>
    <row r="170" spans="2:10" s="3" customFormat="1" ht="15" customHeight="1" x14ac:dyDescent="0.2">
      <c r="B170" s="58"/>
      <c r="C170" s="848" t="s">
        <v>25</v>
      </c>
      <c r="D170" s="79" t="s">
        <v>117</v>
      </c>
      <c r="E170" s="46"/>
      <c r="F170" s="495" t="s">
        <v>334</v>
      </c>
      <c r="G170" s="572"/>
      <c r="H170" s="570"/>
      <c r="I170" s="573" t="s">
        <v>74</v>
      </c>
      <c r="J170" s="509">
        <v>87200</v>
      </c>
    </row>
    <row r="171" spans="2:10" s="3" customFormat="1" ht="15" customHeight="1" x14ac:dyDescent="0.2">
      <c r="B171" s="277" t="s">
        <v>323</v>
      </c>
      <c r="C171" s="149"/>
      <c r="D171" s="113"/>
      <c r="E171" s="45"/>
      <c r="F171" s="36"/>
      <c r="G171" s="113"/>
      <c r="H171" s="113"/>
      <c r="I171" s="113"/>
      <c r="J171" s="113"/>
    </row>
    <row r="172" spans="2:10" s="3" customFormat="1" ht="15" customHeight="1" thickBot="1" x14ac:dyDescent="0.25">
      <c r="B172" s="42"/>
      <c r="C172" s="43"/>
      <c r="D172" s="460" t="s">
        <v>226</v>
      </c>
      <c r="E172" s="460" t="s">
        <v>227</v>
      </c>
      <c r="F172" s="460" t="s">
        <v>228</v>
      </c>
      <c r="G172" s="42"/>
      <c r="H172" s="409"/>
      <c r="I172" s="42" t="s">
        <v>69</v>
      </c>
      <c r="J172" s="560" t="s">
        <v>230</v>
      </c>
    </row>
    <row r="173" spans="2:10" s="3" customFormat="1" ht="15" customHeight="1" thickBot="1" x14ac:dyDescent="0.25">
      <c r="B173" s="988"/>
      <c r="C173" s="848" t="s">
        <v>25</v>
      </c>
      <c r="D173" s="899" t="s">
        <v>20</v>
      </c>
      <c r="E173" s="900"/>
      <c r="F173" s="899" t="s">
        <v>338</v>
      </c>
      <c r="G173" s="990"/>
      <c r="H173" s="237">
        <v>58</v>
      </c>
      <c r="I173" s="963" t="s">
        <v>72</v>
      </c>
      <c r="J173" s="1000">
        <v>12300</v>
      </c>
    </row>
    <row r="174" spans="2:10" ht="13.5" customHeight="1" thickBot="1" x14ac:dyDescent="0.25">
      <c r="B174" s="988"/>
      <c r="C174" s="848" t="s">
        <v>25</v>
      </c>
      <c r="D174" s="899" t="s">
        <v>21</v>
      </c>
      <c r="E174" s="900">
        <v>304</v>
      </c>
      <c r="F174" s="899" t="s">
        <v>339</v>
      </c>
      <c r="G174" s="990"/>
      <c r="H174" s="237">
        <v>59</v>
      </c>
      <c r="I174" s="963" t="s">
        <v>72</v>
      </c>
      <c r="J174" s="1000">
        <v>4300</v>
      </c>
    </row>
    <row r="175" spans="2:10" ht="13.5" customHeight="1" thickBot="1" x14ac:dyDescent="0.25">
      <c r="B175" s="988"/>
      <c r="C175" s="848" t="s">
        <v>25</v>
      </c>
      <c r="D175" s="899" t="s">
        <v>13</v>
      </c>
      <c r="E175" s="900"/>
      <c r="F175" s="899" t="s">
        <v>340</v>
      </c>
      <c r="G175" s="899"/>
      <c r="H175" s="237">
        <v>60</v>
      </c>
      <c r="I175" s="963" t="s">
        <v>74</v>
      </c>
      <c r="J175" s="1000">
        <v>8900</v>
      </c>
    </row>
    <row r="176" spans="2:10" s="3" customFormat="1" ht="15" customHeight="1" thickBot="1" x14ac:dyDescent="0.25">
      <c r="B176" s="923"/>
      <c r="C176" s="848" t="s">
        <v>25</v>
      </c>
      <c r="D176" s="899" t="s">
        <v>28</v>
      </c>
      <c r="E176" s="900"/>
      <c r="F176" s="899" t="s">
        <v>341</v>
      </c>
      <c r="G176" s="899"/>
      <c r="H176" s="237">
        <v>61</v>
      </c>
      <c r="I176" s="915" t="s">
        <v>72</v>
      </c>
      <c r="J176" s="1000">
        <v>14900</v>
      </c>
    </row>
    <row r="177" spans="2:10" s="3" customFormat="1" ht="15" customHeight="1" thickBot="1" x14ac:dyDescent="0.25">
      <c r="B177" s="452"/>
      <c r="C177" s="937" t="s">
        <v>25</v>
      </c>
      <c r="D177" s="452" t="s">
        <v>208</v>
      </c>
      <c r="E177" s="453"/>
      <c r="F177" s="452" t="s">
        <v>408</v>
      </c>
      <c r="G177" s="992"/>
      <c r="H177" s="237">
        <v>63</v>
      </c>
      <c r="I177" s="941" t="s">
        <v>74</v>
      </c>
      <c r="J177" s="1000">
        <v>5100</v>
      </c>
    </row>
    <row r="178" spans="2:10" x14ac:dyDescent="0.2">
      <c r="I178" s="24"/>
    </row>
    <row r="179" spans="2:10" x14ac:dyDescent="0.2">
      <c r="I179" s="24"/>
    </row>
    <row r="180" spans="2:10" x14ac:dyDescent="0.2">
      <c r="F180" s="579" t="s">
        <v>457</v>
      </c>
      <c r="I180" s="24"/>
      <c r="J180" s="830">
        <f>J26+J31+J34+J37+J39+J48+J56+J57+J64+J68+J69+J85+J101+J106+J111</f>
        <v>368500</v>
      </c>
    </row>
    <row r="181" spans="2:10" x14ac:dyDescent="0.2">
      <c r="F181" s="579" t="s">
        <v>458</v>
      </c>
      <c r="J181" s="830">
        <f>J180+J51</f>
        <v>394100</v>
      </c>
    </row>
    <row r="182" spans="2:10" x14ac:dyDescent="0.2">
      <c r="F182" s="579"/>
    </row>
    <row r="183" spans="2:10" x14ac:dyDescent="0.2">
      <c r="F183" s="579" t="s">
        <v>459</v>
      </c>
      <c r="J183" s="830">
        <f>J26+J31+J34+J37+J39+J48+J56+J57+J64+J68+J69+J86+J93</f>
        <v>291050</v>
      </c>
    </row>
    <row r="184" spans="2:10" x14ac:dyDescent="0.2">
      <c r="F184" s="579" t="s">
        <v>460</v>
      </c>
      <c r="J184" s="830">
        <f>J26+J31+J34+J37+J39+J48+J51+J56+J57+J64+J68+J75+J86+J93</f>
        <v>333700</v>
      </c>
    </row>
    <row r="186" spans="2:10" x14ac:dyDescent="0.2">
      <c r="F186" s="1282" t="s">
        <v>433</v>
      </c>
      <c r="G186" s="1283"/>
      <c r="H186" s="1283"/>
      <c r="I186" s="1284"/>
      <c r="J186" s="1228">
        <f>J27+J31+J35+J37+J39+J48+J56+J57+J66+J68+J70+J85+J103+J106+J111</f>
        <v>411300</v>
      </c>
    </row>
    <row r="187" spans="2:10" x14ac:dyDescent="0.2">
      <c r="F187" s="1282" t="s">
        <v>434</v>
      </c>
      <c r="G187" s="1283"/>
      <c r="H187" s="1283"/>
      <c r="I187" s="1284"/>
      <c r="J187" s="1228">
        <f>J186+J52</f>
        <v>437500</v>
      </c>
    </row>
    <row r="189" spans="2:10" x14ac:dyDescent="0.2">
      <c r="F189" s="1282" t="s">
        <v>456</v>
      </c>
      <c r="G189" s="1283"/>
      <c r="H189" s="1283"/>
      <c r="I189" s="1284"/>
      <c r="J189" s="1228">
        <f>J27+J48+J56+J57+J66+J68+J70+J88+J93+J31+J34+J37+J39</f>
        <v>335600</v>
      </c>
    </row>
    <row r="190" spans="2:10" x14ac:dyDescent="0.2">
      <c r="F190" s="1282" t="s">
        <v>461</v>
      </c>
      <c r="G190" s="1283"/>
      <c r="H190" s="1283"/>
      <c r="I190" s="1284"/>
      <c r="J190" s="1228">
        <f>J189+J76+J52+J93</f>
        <v>402350</v>
      </c>
    </row>
  </sheetData>
  <mergeCells count="6">
    <mergeCell ref="F42:G42"/>
    <mergeCell ref="F101:G101"/>
    <mergeCell ref="F102:G102"/>
    <mergeCell ref="F135:G135"/>
    <mergeCell ref="F103:G103"/>
    <mergeCell ref="F104:G104"/>
  </mergeCells>
  <pageMargins left="0.59055118110236227" right="0.59055118110236227" top="0.47244094488188981" bottom="0.47244094488188981" header="0.27559055118110237" footer="0.27559055118110237"/>
  <pageSetup paperSize="9" scale="56" fitToHeight="0" orientation="portrait" r:id="rId1"/>
  <headerFooter alignWithMargins="0"/>
  <rowBreaks count="2" manualBreakCount="2">
    <brk id="23" max="16383" man="1"/>
    <brk id="100" max="16383" man="1"/>
  </rowBreaks>
  <drawing r:id="rId2"/>
  <legacyDrawing r:id="rId3"/>
  <oleObjects>
    <mc:AlternateContent xmlns:mc="http://schemas.openxmlformats.org/markup-compatibility/2006">
      <mc:Choice Requires="x14">
        <oleObject progId="Document" shapeId="9225" r:id="rId4">
          <objectPr defaultSize="0" r:id="rId5">
            <anchor moveWithCells="1">
              <from>
                <xdr:col>1</xdr:col>
                <xdr:colOff>9525</xdr:colOff>
                <xdr:row>16</xdr:row>
                <xdr:rowOff>38100</xdr:rowOff>
              </from>
              <to>
                <xdr:col>5</xdr:col>
                <xdr:colOff>4400550</xdr:colOff>
                <xdr:row>18</xdr:row>
                <xdr:rowOff>666750</xdr:rowOff>
              </to>
            </anchor>
          </objectPr>
        </oleObject>
      </mc:Choice>
      <mc:Fallback>
        <oleObject progId="Document" shapeId="9225" r:id="rId4"/>
      </mc:Fallback>
    </mc:AlternateContent>
    <mc:AlternateContent xmlns:mc="http://schemas.openxmlformats.org/markup-compatibility/2006">
      <mc:Choice Requires="x14">
        <oleObject progId="Document" shapeId="9226" r:id="rId6">
          <objectPr defaultSize="0" r:id="rId7">
            <anchor moveWithCells="1">
              <from>
                <xdr:col>1</xdr:col>
                <xdr:colOff>47625</xdr:colOff>
                <xdr:row>20</xdr:row>
                <xdr:rowOff>38100</xdr:rowOff>
              </from>
              <to>
                <xdr:col>9</xdr:col>
                <xdr:colOff>771525</xdr:colOff>
                <xdr:row>23</xdr:row>
                <xdr:rowOff>66675</xdr:rowOff>
              </to>
            </anchor>
          </objectPr>
        </oleObject>
      </mc:Choice>
      <mc:Fallback>
        <oleObject progId="Document" shapeId="9226" r:id="rId6"/>
      </mc:Fallback>
    </mc:AlternateContent>
    <mc:AlternateContent xmlns:mc="http://schemas.openxmlformats.org/markup-compatibility/2006">
      <mc:Choice Requires="x14">
        <oleObject progId="Document" shapeId="9227" r:id="rId8">
          <objectPr defaultSize="0" r:id="rId9">
            <anchor moveWithCells="1" sizeWithCells="1">
              <from>
                <xdr:col>1</xdr:col>
                <xdr:colOff>47625</xdr:colOff>
                <xdr:row>12</xdr:row>
                <xdr:rowOff>47625</xdr:rowOff>
              </from>
              <to>
                <xdr:col>5</xdr:col>
                <xdr:colOff>4495800</xdr:colOff>
                <xdr:row>13</xdr:row>
                <xdr:rowOff>2305050</xdr:rowOff>
              </to>
            </anchor>
          </objectPr>
        </oleObject>
      </mc:Choice>
      <mc:Fallback>
        <oleObject progId="Document" shapeId="9227" r:id="rId8"/>
      </mc:Fallback>
    </mc:AlternateContent>
    <mc:AlternateContent xmlns:mc="http://schemas.openxmlformats.org/markup-compatibility/2006">
      <mc:Choice Requires="x14">
        <oleObject progId="Word.Document.12" shapeId="9228" r:id="rId10">
          <objectPr defaultSize="0" r:id="rId11">
            <anchor moveWithCells="1">
              <from>
                <xdr:col>0</xdr:col>
                <xdr:colOff>152400</xdr:colOff>
                <xdr:row>8</xdr:row>
                <xdr:rowOff>0</xdr:rowOff>
              </from>
              <to>
                <xdr:col>5</xdr:col>
                <xdr:colOff>1676400</xdr:colOff>
                <xdr:row>11</xdr:row>
                <xdr:rowOff>161925</xdr:rowOff>
              </to>
            </anchor>
          </objectPr>
        </oleObject>
      </mc:Choice>
      <mc:Fallback>
        <oleObject progId="Word.Document.12" shapeId="9228" r:id="rId1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BINGO Evo Mini</vt:lpstr>
      <vt:lpstr>BINGO Evo размер 1</vt:lpstr>
      <vt:lpstr>BINGO Evo размер 2</vt:lpstr>
      <vt:lpstr>BINGO Evo size 2-XL</vt:lpstr>
      <vt:lpstr>'BINGO Evo Mini'!Область_печати</vt:lpstr>
      <vt:lpstr>'BINGO Evo size 2-XL'!Область_печати</vt:lpstr>
      <vt:lpstr>'BINGO Evo размер 2'!Область_печати</vt:lpstr>
    </vt:vector>
  </TitlesOfParts>
  <Company>privat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Sabine Klima</dc:creator>
  <cp:lastModifiedBy>u136</cp:lastModifiedBy>
  <cp:lastPrinted>2021-12-16T14:00:19Z</cp:lastPrinted>
  <dcterms:created xsi:type="dcterms:W3CDTF">2005-08-20T14:25:46Z</dcterms:created>
  <dcterms:modified xsi:type="dcterms:W3CDTF">2023-08-17T13:30:38Z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96 96 1920 1200</vt:lpwstr>
  </property>
</Properties>
</file>